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zinmilkyway\Pictures\"/>
    </mc:Choice>
  </mc:AlternateContent>
  <xr:revisionPtr revIDLastSave="0" documentId="13_ncr:1_{798EA539-B097-4170-BB88-327F91BA9AD2}" xr6:coauthVersionLast="47" xr6:coauthVersionMax="47" xr10:uidLastSave="{00000000-0000-0000-0000-000000000000}"/>
  <bookViews>
    <workbookView xWindow="-28920" yWindow="-120" windowWidth="29040" windowHeight="15840" activeTab="3" xr2:uid="{00000000-000D-0000-FFFF-FFFF00000000}"/>
  </bookViews>
  <sheets>
    <sheet name="Summary" sheetId="1" r:id="rId1"/>
    <sheet name="KPI" sheetId="2" state="hidden" r:id="rId2"/>
    <sheet name="Pre-requisites" sheetId="3" r:id="rId3"/>
    <sheet name="Fresher_DA_Master Schedule" sheetId="4" r:id="rId4"/>
    <sheet name="Fresher_DA" sheetId="6" r:id="rId5"/>
    <sheet name="OST - Module Mapping - DA" sheetId="7" r:id="rId6"/>
  </sheets>
  <externalReferences>
    <externalReference r:id="rId7"/>
    <externalReference r:id="rId8"/>
    <externalReference r:id="rId9"/>
    <externalReference r:id="rId10"/>
  </externalReferences>
  <definedNames>
    <definedName name="__PA3" localSheetId="4">{"'Sheet1'!$L$16"}</definedName>
    <definedName name="__PA3" localSheetId="3">{"'Sheet1'!$L$16"}</definedName>
    <definedName name="__PA3" localSheetId="2">{"'Sheet1'!$L$16"}</definedName>
    <definedName name="__PA3">{"'Sheet1'!$L$16"}</definedName>
    <definedName name="_a1" localSheetId="4">{"'Sheet1'!$L$16"}</definedName>
    <definedName name="_a1" localSheetId="3">{"'Sheet1'!$L$16"}</definedName>
    <definedName name="_a1" localSheetId="2">{"'Sheet1'!$L$16"}</definedName>
    <definedName name="_a1">{"'Sheet1'!$L$16"}</definedName>
    <definedName name="_Fill" localSheetId="5">#REF!</definedName>
    <definedName name="_Fill" localSheetId="2">#REF!</definedName>
    <definedName name="_Fill">#REF!</definedName>
    <definedName name="_xlnm._FilterDatabase" localSheetId="5" hidden="1">'OST - Module Mapping - DA'!$A$3:$G$3</definedName>
    <definedName name="_Key1" localSheetId="5">#REF!</definedName>
    <definedName name="_Key1" localSheetId="2">#REF!</definedName>
    <definedName name="_Key1">#REF!</definedName>
    <definedName name="_Key2" localSheetId="5">#REF!</definedName>
    <definedName name="_Key2" localSheetId="2">#REF!</definedName>
    <definedName name="_Key2">#REF!</definedName>
    <definedName name="_Order1">255</definedName>
    <definedName name="_Order2">255</definedName>
    <definedName name="_PA3" localSheetId="4">{"'Sheet1'!$L$16"}</definedName>
    <definedName name="_PA3" localSheetId="3">{"'Sheet1'!$L$16"}</definedName>
    <definedName name="_PA3" localSheetId="2">{"'Sheet1'!$L$16"}</definedName>
    <definedName name="_PA3">{"'Sheet1'!$L$16"}</definedName>
    <definedName name="_Sort" localSheetId="5">#REF!</definedName>
    <definedName name="_Sort" localSheetId="2">#REF!</definedName>
    <definedName name="_Sort">#REF!</definedName>
    <definedName name="_SU15" localSheetId="4">{"'Sheet1'!$L$16"}</definedName>
    <definedName name="_SU15" localSheetId="3">{"'Sheet1'!$L$16"}</definedName>
    <definedName name="_SU15" localSheetId="2">{"'Sheet1'!$L$16"}</definedName>
    <definedName name="_SU15">{"'Sheet1'!$L$16"}</definedName>
    <definedName name="AS2DocOpenMode">"AS2DocumentEdit"</definedName>
    <definedName name="BuildTool">#REF!</definedName>
    <definedName name="CHUYÊN_MÔN_VÀ_KĨ_NĂNG_ĐƯỢC_ĐÀO_TẠO">#REF!</definedName>
    <definedName name="CourseParam">#REF!</definedName>
    <definedName name="CTCT1" localSheetId="4">{"'Sheet1'!$L$16"}</definedName>
    <definedName name="CTCT1" localSheetId="3">{"'Sheet1'!$L$16"}</definedName>
    <definedName name="CTCT1" localSheetId="2">{"'Sheet1'!$L$16"}</definedName>
    <definedName name="CTCT1">{"'Sheet1'!$L$16"}</definedName>
    <definedName name="Framework">#REF!</definedName>
    <definedName name="GioGiacHT">#REF!</definedName>
    <definedName name="h" localSheetId="4">{"'Sheet1'!$L$16"}</definedName>
    <definedName name="h" localSheetId="3">{"'Sheet1'!$L$16"}</definedName>
    <definedName name="h" localSheetId="2">{"'Sheet1'!$L$16"}</definedName>
    <definedName name="h">{"'Sheet1'!$L$16"}</definedName>
    <definedName name="HTML_CodePage">950</definedName>
    <definedName name="HTML_Control" localSheetId="4">{"'Sheet1'!$L$16"}</definedName>
    <definedName name="HTML_Control" localSheetId="3">{"'Sheet1'!$L$16"}</definedName>
    <definedName name="HTML_Control" localSheetId="2">{"'Sheet1'!$L$16"}</definedName>
    <definedName name="HTML_Control">{"'Sheet1'!$L$16"}</definedName>
    <definedName name="HTML_Description">""</definedName>
    <definedName name="HTML_Email">""</definedName>
    <definedName name="HTML_Header">"Sheet1"</definedName>
    <definedName name="HTML_LastUpdate">"2000/9/14"</definedName>
    <definedName name="HTML_LineAfter">FALSE</definedName>
    <definedName name="HTML_LineBefore">FALSE</definedName>
    <definedName name="HTML_Name">"J.C.WONG"</definedName>
    <definedName name="HTML_OBDlg2">TRUE</definedName>
    <definedName name="HTML_OBDlg4">TRUE</definedName>
    <definedName name="HTML_OS">0</definedName>
    <definedName name="HTML_PathFile">"C:\2689\Q\國內\00q3961台化龍德PTA3建造\MyHTML.htm"</definedName>
    <definedName name="HTML_Title">"00Q3961-SUM"</definedName>
    <definedName name="huy" localSheetId="4">{"'Sheet1'!$L$16"}</definedName>
    <definedName name="huy" localSheetId="3">{"'Sheet1'!$L$16"}</definedName>
    <definedName name="huy" localSheetId="2">{"'Sheet1'!$L$16"}</definedName>
    <definedName name="huy">{"'Sheet1'!$L$16"}</definedName>
    <definedName name="JAVABASICS">#REF!</definedName>
    <definedName name="JavaWeb">#REF!</definedName>
    <definedName name="Muc_DG">'[1]Trainee Evaluation Guides'!$B$10:$B$14</definedName>
    <definedName name="MucDG">#REF!</definedName>
    <definedName name="NhomTC">#REF!</definedName>
    <definedName name="sfs">'[2]CP-Guides'!$B$10:$B$14</definedName>
    <definedName name="SQL">#REF!</definedName>
    <definedName name="ThoiLuongHT">#REF!</definedName>
    <definedName name="TraineeParam">[3]Diary!$A$28:$A$33</definedName>
    <definedName name="type1">'[4]Schedule + Budget'!$S$3:$S$6</definedName>
    <definedName name="v">#REF!</definedName>
    <definedName name="wrn.chi._.tiÆt." localSheetId="4">{#N/A,#N/A,FALSE,"Chi tiÆt"}</definedName>
    <definedName name="wrn.chi._.tiÆt." localSheetId="3">{#N/A,#N/A,FALSE,"Chi tiÆt"}</definedName>
    <definedName name="wrn.chi._.tiÆt." localSheetId="2">{#N/A,#N/A,FALSE,"Chi tiÆt"}</definedName>
    <definedName name="wrn.chi._.tiÆt.">{#N/A,#N/A,FALSE,"Chi tiÆt"}</definedName>
  </definedNames>
  <calcPr calcId="191029"/>
</workbook>
</file>

<file path=xl/calcChain.xml><?xml version="1.0" encoding="utf-8"?>
<calcChain xmlns="http://schemas.openxmlformats.org/spreadsheetml/2006/main">
  <c r="E23" i="6" l="1"/>
  <c r="D23" i="6"/>
  <c r="E205" i="1"/>
  <c r="F205" i="1" s="1"/>
  <c r="E204" i="1"/>
  <c r="F204" i="1" s="1"/>
  <c r="G204" i="1" s="1"/>
  <c r="E203" i="1"/>
  <c r="F203" i="1" s="1"/>
  <c r="E202" i="1"/>
  <c r="F202" i="1" s="1"/>
  <c r="G202" i="1" s="1"/>
  <c r="E201" i="1"/>
  <c r="F201" i="1" s="1"/>
  <c r="E200" i="1"/>
  <c r="F200" i="1" s="1"/>
  <c r="F199" i="1"/>
  <c r="G199" i="1" s="1"/>
  <c r="E199" i="1"/>
  <c r="E198" i="1"/>
  <c r="F198" i="1" s="1"/>
  <c r="E197" i="1"/>
  <c r="F197" i="1" s="1"/>
  <c r="E196" i="1"/>
  <c r="F196" i="1" s="1"/>
  <c r="G196" i="1" s="1"/>
  <c r="E195" i="1"/>
  <c r="F195" i="1" s="1"/>
  <c r="F194" i="1"/>
  <c r="G194" i="1" s="1"/>
  <c r="E194" i="1"/>
  <c r="E193" i="1"/>
  <c r="F193" i="1" s="1"/>
  <c r="E192" i="1"/>
  <c r="E191" i="1"/>
  <c r="F191" i="1" s="1"/>
  <c r="E190" i="1"/>
  <c r="F190" i="1" s="1"/>
  <c r="F189" i="1"/>
  <c r="G189" i="1" s="1"/>
  <c r="E189" i="1"/>
  <c r="E188" i="1"/>
  <c r="F188" i="1" s="1"/>
  <c r="E187" i="1"/>
  <c r="F187" i="1" s="1"/>
  <c r="E186" i="1"/>
  <c r="F192" i="1" s="1"/>
  <c r="G192" i="1" s="1"/>
  <c r="E185" i="1"/>
  <c r="F185" i="1" s="1"/>
  <c r="F184" i="1"/>
  <c r="G184" i="1" s="1"/>
  <c r="E184" i="1"/>
  <c r="E183" i="1"/>
  <c r="F183" i="1" s="1"/>
  <c r="E182" i="1"/>
  <c r="E181" i="1"/>
  <c r="F181" i="1" s="1"/>
  <c r="E180" i="1"/>
  <c r="F180" i="1" s="1"/>
  <c r="F179" i="1"/>
  <c r="G179" i="1" s="1"/>
  <c r="E179" i="1"/>
  <c r="E178" i="1"/>
  <c r="F178" i="1" s="1"/>
  <c r="E177" i="1"/>
  <c r="F177" i="1" s="1"/>
  <c r="E176" i="1"/>
  <c r="F182" i="1" s="1"/>
  <c r="G182" i="1" s="1"/>
  <c r="E175" i="1"/>
  <c r="F175" i="1" s="1"/>
  <c r="F174" i="1"/>
  <c r="G174" i="1" s="1"/>
  <c r="E174" i="1"/>
  <c r="E173" i="1"/>
  <c r="F173" i="1" s="1"/>
  <c r="E172" i="1"/>
  <c r="E171" i="1"/>
  <c r="F171" i="1" s="1"/>
  <c r="E170" i="1"/>
  <c r="F170" i="1" s="1"/>
  <c r="F169" i="1"/>
  <c r="G169" i="1" s="1"/>
  <c r="E169" i="1"/>
  <c r="E168" i="1"/>
  <c r="F168" i="1" s="1"/>
  <c r="E167" i="1"/>
  <c r="F167" i="1" s="1"/>
  <c r="E166" i="1"/>
  <c r="F172" i="1" s="1"/>
  <c r="G172" i="1" s="1"/>
  <c r="E165" i="1"/>
  <c r="F165" i="1" s="1"/>
  <c r="F164" i="1"/>
  <c r="G164" i="1" s="1"/>
  <c r="E164" i="1"/>
  <c r="E163" i="1"/>
  <c r="F163" i="1" s="1"/>
  <c r="E162" i="1"/>
  <c r="E161" i="1"/>
  <c r="F161" i="1" s="1"/>
  <c r="E160" i="1"/>
  <c r="F160" i="1" s="1"/>
  <c r="F159" i="1"/>
  <c r="G159" i="1" s="1"/>
  <c r="E159" i="1"/>
  <c r="E158" i="1"/>
  <c r="F158" i="1" s="1"/>
  <c r="E157" i="1"/>
  <c r="F157" i="1" s="1"/>
  <c r="E156" i="1"/>
  <c r="F162" i="1" s="1"/>
  <c r="G162" i="1" s="1"/>
  <c r="E155" i="1"/>
  <c r="F155" i="1" s="1"/>
  <c r="F154" i="1"/>
  <c r="G154" i="1" s="1"/>
  <c r="E154" i="1"/>
  <c r="E153" i="1"/>
  <c r="F153" i="1" s="1"/>
  <c r="E152" i="1"/>
  <c r="E151" i="1"/>
  <c r="F151" i="1" s="1"/>
  <c r="E150" i="1"/>
  <c r="F150" i="1" s="1"/>
  <c r="F149" i="1"/>
  <c r="G149" i="1" s="1"/>
  <c r="E149" i="1"/>
  <c r="E148" i="1"/>
  <c r="F148" i="1" s="1"/>
  <c r="E147" i="1"/>
  <c r="F147" i="1" s="1"/>
  <c r="E146" i="1"/>
  <c r="F152" i="1" s="1"/>
  <c r="G152" i="1" s="1"/>
  <c r="E145" i="1"/>
  <c r="F145" i="1" s="1"/>
  <c r="E144" i="1"/>
  <c r="E143" i="1"/>
  <c r="F143" i="1" s="1"/>
  <c r="E142" i="1"/>
  <c r="E141" i="1"/>
  <c r="F141" i="1" s="1"/>
  <c r="E140" i="1"/>
  <c r="F140" i="1" s="1"/>
  <c r="E139" i="1"/>
  <c r="E138" i="1"/>
  <c r="F138" i="1" s="1"/>
  <c r="E137" i="1"/>
  <c r="F137" i="1" s="1"/>
  <c r="E136" i="1"/>
  <c r="F144" i="1" s="1"/>
  <c r="G144" i="1" s="1"/>
  <c r="E135" i="1"/>
  <c r="F135" i="1" s="1"/>
  <c r="E134" i="1"/>
  <c r="E133" i="1"/>
  <c r="F133" i="1" s="1"/>
  <c r="E132" i="1"/>
  <c r="E131" i="1"/>
  <c r="F131" i="1" s="1"/>
  <c r="E130" i="1"/>
  <c r="F130" i="1" s="1"/>
  <c r="E129" i="1"/>
  <c r="E128" i="1"/>
  <c r="F128" i="1" s="1"/>
  <c r="E127" i="1"/>
  <c r="F127" i="1" s="1"/>
  <c r="E126" i="1"/>
  <c r="F134" i="1" s="1"/>
  <c r="G134" i="1" s="1"/>
  <c r="E125" i="1"/>
  <c r="F125" i="1" s="1"/>
  <c r="E124" i="1"/>
  <c r="E123" i="1"/>
  <c r="F123" i="1" s="1"/>
  <c r="E122" i="1"/>
  <c r="E121" i="1"/>
  <c r="F121" i="1" s="1"/>
  <c r="E120" i="1"/>
  <c r="F120" i="1" s="1"/>
  <c r="E119" i="1"/>
  <c r="E118" i="1"/>
  <c r="F118" i="1" s="1"/>
  <c r="E117" i="1"/>
  <c r="F117" i="1" s="1"/>
  <c r="E116" i="1"/>
  <c r="F124" i="1" s="1"/>
  <c r="G124" i="1" s="1"/>
  <c r="E115" i="1"/>
  <c r="F115" i="1" s="1"/>
  <c r="E114" i="1"/>
  <c r="E113" i="1"/>
  <c r="F113" i="1" s="1"/>
  <c r="E112" i="1"/>
  <c r="E111" i="1"/>
  <c r="F111" i="1" s="1"/>
  <c r="E110" i="1"/>
  <c r="F110" i="1" s="1"/>
  <c r="E109" i="1"/>
  <c r="E108" i="1"/>
  <c r="F108" i="1" s="1"/>
  <c r="E107" i="1"/>
  <c r="F107" i="1" s="1"/>
  <c r="E106" i="1"/>
  <c r="F114" i="1" s="1"/>
  <c r="G114" i="1" s="1"/>
  <c r="E105" i="1"/>
  <c r="F105" i="1" s="1"/>
  <c r="E104" i="1"/>
  <c r="E103" i="1"/>
  <c r="F103" i="1" s="1"/>
  <c r="E102" i="1"/>
  <c r="E101" i="1"/>
  <c r="F101" i="1" s="1"/>
  <c r="E100" i="1"/>
  <c r="F100" i="1" s="1"/>
  <c r="E99" i="1"/>
  <c r="E98" i="1"/>
  <c r="F98" i="1" s="1"/>
  <c r="E97" i="1"/>
  <c r="F97" i="1" s="1"/>
  <c r="E96" i="1"/>
  <c r="F104" i="1" s="1"/>
  <c r="G104" i="1" s="1"/>
  <c r="E95" i="1"/>
  <c r="F95" i="1" s="1"/>
  <c r="E94" i="1"/>
  <c r="E93" i="1"/>
  <c r="F93" i="1" s="1"/>
  <c r="E92" i="1"/>
  <c r="E91" i="1"/>
  <c r="F91" i="1" s="1"/>
  <c r="E90" i="1"/>
  <c r="F90" i="1" s="1"/>
  <c r="E89" i="1"/>
  <c r="E88" i="1"/>
  <c r="F88" i="1" s="1"/>
  <c r="E87" i="1"/>
  <c r="F87" i="1" s="1"/>
  <c r="E86" i="1"/>
  <c r="F89" i="1" s="1"/>
  <c r="G89" i="1" s="1"/>
  <c r="E85" i="1"/>
  <c r="F85" i="1" s="1"/>
  <c r="E84" i="1"/>
  <c r="E83" i="1"/>
  <c r="F83" i="1" s="1"/>
  <c r="E82" i="1"/>
  <c r="E81" i="1"/>
  <c r="F81" i="1" s="1"/>
  <c r="E80" i="1"/>
  <c r="F80" i="1" s="1"/>
  <c r="E79" i="1"/>
  <c r="E78" i="1"/>
  <c r="F78" i="1" s="1"/>
  <c r="E77" i="1"/>
  <c r="F77" i="1" s="1"/>
  <c r="E76" i="1"/>
  <c r="F84" i="1" s="1"/>
  <c r="G84" i="1" s="1"/>
  <c r="E75" i="1"/>
  <c r="F75" i="1" s="1"/>
  <c r="E74" i="1"/>
  <c r="E73" i="1"/>
  <c r="F73" i="1" s="1"/>
  <c r="E72" i="1"/>
  <c r="E71" i="1"/>
  <c r="F71" i="1" s="1"/>
  <c r="E70" i="1"/>
  <c r="F70" i="1" s="1"/>
  <c r="E69" i="1"/>
  <c r="E68" i="1"/>
  <c r="F68" i="1" s="1"/>
  <c r="E67" i="1"/>
  <c r="F67" i="1" s="1"/>
  <c r="E66" i="1"/>
  <c r="F69" i="1" s="1"/>
  <c r="G69" i="1" s="1"/>
  <c r="E65" i="1"/>
  <c r="F65" i="1" s="1"/>
  <c r="E64" i="1"/>
  <c r="E63" i="1"/>
  <c r="F63" i="1" s="1"/>
  <c r="E62" i="1"/>
  <c r="E61" i="1"/>
  <c r="F61" i="1" s="1"/>
  <c r="E60" i="1"/>
  <c r="F60" i="1" s="1"/>
  <c r="E59" i="1"/>
  <c r="E58" i="1"/>
  <c r="F58" i="1" s="1"/>
  <c r="E57" i="1"/>
  <c r="F57" i="1" s="1"/>
  <c r="E56" i="1"/>
  <c r="F64" i="1" s="1"/>
  <c r="G64" i="1" s="1"/>
  <c r="E55" i="1"/>
  <c r="F55" i="1" s="1"/>
  <c r="E54" i="1"/>
  <c r="E53" i="1"/>
  <c r="F53" i="1" s="1"/>
  <c r="E52" i="1"/>
  <c r="E51" i="1"/>
  <c r="F51" i="1" s="1"/>
  <c r="E50" i="1"/>
  <c r="F50" i="1" s="1"/>
  <c r="E49" i="1"/>
  <c r="E48" i="1"/>
  <c r="F48" i="1" s="1"/>
  <c r="E47" i="1"/>
  <c r="F47" i="1" s="1"/>
  <c r="E46" i="1"/>
  <c r="F54" i="1" s="1"/>
  <c r="G54" i="1" s="1"/>
  <c r="E45" i="1"/>
  <c r="F45" i="1" s="1"/>
  <c r="E44" i="1"/>
  <c r="F44" i="1" s="1"/>
  <c r="G44" i="1" s="1"/>
  <c r="E43" i="1"/>
  <c r="F43" i="1" s="1"/>
  <c r="E42" i="1"/>
  <c r="E41" i="1"/>
  <c r="F41" i="1" s="1"/>
  <c r="E40" i="1"/>
  <c r="F40" i="1" s="1"/>
  <c r="E39" i="1"/>
  <c r="F39" i="1" s="1"/>
  <c r="G39" i="1" s="1"/>
  <c r="E38" i="1"/>
  <c r="F38" i="1" s="1"/>
  <c r="E37" i="1"/>
  <c r="F37" i="1" s="1"/>
  <c r="E36" i="1"/>
  <c r="F42" i="1" s="1"/>
  <c r="G42" i="1" s="1"/>
  <c r="E31" i="1"/>
  <c r="E30" i="1"/>
  <c r="E29" i="1"/>
  <c r="E28" i="1"/>
  <c r="E27" i="1"/>
  <c r="E26" i="1"/>
  <c r="E25" i="1"/>
  <c r="E24" i="1"/>
  <c r="E23" i="1"/>
  <c r="E22" i="1"/>
  <c r="E32" i="1" s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F25" i="1" l="1"/>
  <c r="G25" i="1" s="1"/>
  <c r="F30" i="1"/>
  <c r="G30" i="1" s="1"/>
  <c r="F23" i="1"/>
  <c r="F28" i="1"/>
  <c r="G28" i="1" s="1"/>
  <c r="F27" i="1"/>
  <c r="F31" i="1"/>
  <c r="F26" i="1"/>
  <c r="F29" i="1"/>
  <c r="F22" i="1"/>
  <c r="G22" i="1" s="1"/>
  <c r="F24" i="1"/>
  <c r="E206" i="1"/>
  <c r="F36" i="1"/>
  <c r="G36" i="1" s="1"/>
  <c r="F46" i="1"/>
  <c r="G46" i="1" s="1"/>
  <c r="F56" i="1"/>
  <c r="G56" i="1" s="1"/>
  <c r="F66" i="1"/>
  <c r="G66" i="1" s="1"/>
  <c r="F76" i="1"/>
  <c r="G76" i="1" s="1"/>
  <c r="F86" i="1"/>
  <c r="G86" i="1" s="1"/>
  <c r="F96" i="1"/>
  <c r="G96" i="1" s="1"/>
  <c r="F106" i="1"/>
  <c r="G106" i="1" s="1"/>
  <c r="F116" i="1"/>
  <c r="G116" i="1" s="1"/>
  <c r="F126" i="1"/>
  <c r="G126" i="1" s="1"/>
  <c r="F136" i="1"/>
  <c r="G136" i="1" s="1"/>
  <c r="F146" i="1"/>
  <c r="G146" i="1" s="1"/>
  <c r="F156" i="1"/>
  <c r="G156" i="1" s="1"/>
  <c r="F166" i="1"/>
  <c r="G166" i="1" s="1"/>
  <c r="F176" i="1"/>
  <c r="G176" i="1" s="1"/>
  <c r="F186" i="1"/>
  <c r="G186" i="1" s="1"/>
  <c r="F52" i="1"/>
  <c r="G52" i="1" s="1"/>
  <c r="F82" i="1"/>
  <c r="G82" i="1" s="1"/>
  <c r="F92" i="1"/>
  <c r="G92" i="1" s="1"/>
  <c r="F102" i="1"/>
  <c r="G102" i="1" s="1"/>
  <c r="F112" i="1"/>
  <c r="G112" i="1" s="1"/>
  <c r="F122" i="1"/>
  <c r="G122" i="1" s="1"/>
  <c r="F132" i="1"/>
  <c r="G132" i="1" s="1"/>
  <c r="F142" i="1"/>
  <c r="G142" i="1" s="1"/>
  <c r="F62" i="1"/>
  <c r="G62" i="1" s="1"/>
  <c r="F72" i="1"/>
  <c r="G72" i="1" s="1"/>
  <c r="F49" i="1"/>
  <c r="G49" i="1" s="1"/>
  <c r="F59" i="1"/>
  <c r="G59" i="1" s="1"/>
  <c r="F74" i="1"/>
  <c r="G74" i="1" s="1"/>
  <c r="F79" i="1"/>
  <c r="G79" i="1" s="1"/>
  <c r="F94" i="1"/>
  <c r="G94" i="1" s="1"/>
  <c r="F99" i="1"/>
  <c r="G99" i="1" s="1"/>
  <c r="F109" i="1"/>
  <c r="G109" i="1" s="1"/>
  <c r="F119" i="1"/>
  <c r="G119" i="1" s="1"/>
  <c r="F129" i="1"/>
  <c r="G129" i="1" s="1"/>
  <c r="F139" i="1"/>
  <c r="G139" i="1" s="1"/>
</calcChain>
</file>

<file path=xl/sharedStrings.xml><?xml version="1.0" encoding="utf-8"?>
<sst xmlns="http://schemas.openxmlformats.org/spreadsheetml/2006/main" count="418" uniqueCount="173">
  <si>
    <t>By Tier</t>
  </si>
  <si>
    <t>Tier</t>
  </si>
  <si>
    <t>HV Level</t>
  </si>
  <si>
    <t>Total</t>
  </si>
  <si>
    <t>DCS</t>
  </si>
  <si>
    <t>SM2</t>
  </si>
  <si>
    <t>SM1</t>
  </si>
  <si>
    <t>M3</t>
  </si>
  <si>
    <t>M2</t>
  </si>
  <si>
    <t>M1</t>
  </si>
  <si>
    <t>SC2</t>
  </si>
  <si>
    <t>SC1</t>
  </si>
  <si>
    <t>C2</t>
  </si>
  <si>
    <t>C1</t>
  </si>
  <si>
    <t>By HV Level</t>
  </si>
  <si>
    <t>%</t>
  </si>
  <si>
    <t>% SUM</t>
  </si>
  <si>
    <t>By Job</t>
  </si>
  <si>
    <t>#</t>
  </si>
  <si>
    <t>Percentage</t>
  </si>
  <si>
    <t>Key Performance Indicators (KPIs):</t>
  </si>
  <si>
    <t>▪ Sightings disposition / story completion per person per week (covers revenue, generic, oem, csp, performance bucket) – 0.5</t>
  </si>
  <si>
    <t>▪ Sightings disposition, test issue fixed, CCR, FFT development, promote to NPF/ITE/FW, FW fix validation per person per week – 1</t>
  </si>
  <si>
    <t>▪ JIRA documentation and updates – 100%</t>
  </si>
  <si>
    <t>▪ JIRA RCAs and closure – 100%</t>
  </si>
  <si>
    <t>▪ Code review iteration - &lt; 15% of code reviews is taking &gt;= 2 iterations</t>
  </si>
  <si>
    <t>▪ JIRA reopens - &lt; 5% of sightings are reopened as incorrect fix, regression</t>
  </si>
  <si>
    <t>▪ Invalid sightings promotion - &lt; 5% of sightings that were promoted turns out to be invalid</t>
  </si>
  <si>
    <t>▪ JIRA guidelines while raising JIRAs – 100%</t>
  </si>
  <si>
    <t>▪ Communication and independence - 95% of sightings, pre-sightings disposition is done</t>
  </si>
  <si>
    <t>▪ BAT, SDL response time for any driver release with ALL OS spread across ALL Drives</t>
  </si>
  <si>
    <t>▪ Driver development – JIRA Velocity - 0.5 JIRA’s [Sightings / Story development] disposition per Person per week</t>
  </si>
  <si>
    <t>▪ Test Automation Velocity - 5 test cases per person per week</t>
  </si>
  <si>
    <t>▪ Driver development - Code Quality &lt; 10% of review comments from external review (onsite lead review) or Max 2 review iteration in external review; Full Unit testing logs provided</t>
  </si>
  <si>
    <t>▪ Validation – Schedule variations - maintained 100% On time Delivery</t>
  </si>
  <si>
    <t>▪ DRE - Defect Removal Efficiency - 5 test cases per person per week</t>
  </si>
  <si>
    <t>▪ Test development - Schedule variations - &gt; 85% of test cases developed as planned / &lt;15% schedule variance</t>
  </si>
  <si>
    <t>▪ Test development - Process compliance - &gt; 90% compliant to code development, check-in and review process (Complete Self-review, Peer-review, Lead review, checking, sent for external review)</t>
  </si>
  <si>
    <t>▪ Test Efficiency - Add More Automation, achieve N+1 product validation efforts within same cost</t>
  </si>
  <si>
    <t>▪ Documentation/Reporting - Very Clear Status reports, Test reports, JIRA details</t>
  </si>
  <si>
    <t>YÊU CẦU ĐẦU VÀO</t>
  </si>
  <si>
    <t>Chủ đề:</t>
  </si>
  <si>
    <t>Yêu cầu đầu vào cho Fresher</t>
  </si>
  <si>
    <t>Vị trí:</t>
  </si>
  <si>
    <t>Phiên bản:</t>
  </si>
  <si>
    <t>2025_1</t>
  </si>
  <si>
    <t>Mã</t>
  </si>
  <si>
    <t>Danh mục đánh giá</t>
  </si>
  <si>
    <t xml:space="preserve">Mô tả ngắn	</t>
  </si>
  <si>
    <t>Mô tả</t>
  </si>
  <si>
    <t>Chi tiết</t>
  </si>
  <si>
    <t>Phương pháp đánh giá</t>
  </si>
  <si>
    <t>P1</t>
  </si>
  <si>
    <t>Kiến thức chuyên môn</t>
  </si>
  <si>
    <t>Kiến thức cơ bản về công nghệ và phần mềm</t>
  </si>
  <si>
    <t>Hiểu biết cơ bản về máy tính, phần mềm và các khái niệm công nghệ đơn giản</t>
  </si>
  <si>
    <t>- Hiểu biết cơ bản về máy tính, tin học văn phòng
- Nắm được một số kiến thức cơ bản về lập trình web
- Hiểu được mô hình tổng thể của một hệ thống web
- Có thêm một số kiến thức về các công nghệ đào tạo là một lợi thế</t>
  </si>
  <si>
    <t>Đánh giá qua bài kiểm tra kiến thức cơ bản hoặc phỏng vấn</t>
  </si>
  <si>
    <t>P2</t>
  </si>
  <si>
    <t>Tư duy logic</t>
  </si>
  <si>
    <t>Khả năng phân tích và giải quyết vấn đề cơ bản</t>
  </si>
  <si>
    <t>Khả năng tư duy logic và giải quyết vấn đề đơn giản</t>
  </si>
  <si>
    <t>- Kỹ năng quan sát, phân tích nguyên nhân, cách xử lý của một vấn đề</t>
  </si>
  <si>
    <t>Đánh giá qua bài tập tình huống thực tế đơn giản</t>
  </si>
  <si>
    <t>P3</t>
  </si>
  <si>
    <t>Khả năng giao tiếp</t>
  </si>
  <si>
    <t>Kỹ năng giao tiếp cơ bản</t>
  </si>
  <si>
    <t>Khả năng giao tiếp rõ ràng, trình bày ý tưởng hoặc vấn đề một cách dễ hiểu</t>
  </si>
  <si>
    <t>Giao tiếp mạch lạc, ngắn gọn
Trình bày ý tưởng hoặc vấn đề  rõ ràng, dễ hiểu</t>
  </si>
  <si>
    <t>Đánh giá qua phỏng vấn hoặc bài tập viết báo cáo</t>
  </si>
  <si>
    <t>P4</t>
  </si>
  <si>
    <t>Thái độ</t>
  </si>
  <si>
    <t>Cởi mở và khả năng học hỏi</t>
  </si>
  <si>
    <t>Khả năng tiếp nhận và học hỏi các kỹ năng mới, chủ động tìm hiểu và cải thiện bản thân</t>
  </si>
  <si>
    <t>Thái độ tích cực, nhiệt tình và chủ động trong công việc.
Sẵn sàng tìm hiểu các kiến thức, kỹ năng mới.
Khả năng tiếp thu kiến thức mới nhanh.</t>
  </si>
  <si>
    <t>Đánh giá qua khả năng tiếp thu phản hồi, thử thách học tập mới và mức độ chủ động trong học tập</t>
  </si>
  <si>
    <t>LỊCH TRÌNH HỌC THEO KỲ</t>
  </si>
  <si>
    <t>Kỳ</t>
  </si>
  <si>
    <t>Module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</si>
  <si>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</si>
  <si>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</si>
  <si>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</si>
  <si>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</si>
  <si>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</si>
  <si>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</si>
  <si>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</si>
  <si>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</si>
  <si>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</si>
  <si>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</si>
  <si>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</si>
  <si>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</si>
  <si>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Kỳ I</t>
  </si>
  <si>
    <t>Kỳ II</t>
  </si>
  <si>
    <t>Kỳ III</t>
  </si>
  <si>
    <t>Kỳ IV</t>
  </si>
  <si>
    <t>Chương trình đào tạo Fresher</t>
  </si>
  <si>
    <t>CHƯƠNG TRÌNH ĐÀO TẠO VÀ KẾ HOẠCH GIẢNG DẠY</t>
  </si>
  <si>
    <t>Các Module</t>
  </si>
  <si>
    <t>Tên Module</t>
  </si>
  <si>
    <t>Buổi</t>
  </si>
  <si>
    <t>Thời lượng
(giờ)</t>
  </si>
  <si>
    <t>Thời lượng
(ngày)</t>
  </si>
  <si>
    <t>Tài liệu tự học online (nếu có)</t>
  </si>
  <si>
    <t>Ghi chú</t>
  </si>
  <si>
    <t>TOTAL</t>
  </si>
  <si>
    <t>MỐI QUAN HỆ GIỮA TIÊU CHUẨN KẾT QUẢ ĐẦ RA VÀ CÁC MODULE ĐÀO TẠO</t>
  </si>
  <si>
    <t>Mô tả ngắn</t>
  </si>
  <si>
    <t>Mô tả chi tiết</t>
  </si>
  <si>
    <t>Định hướng đào tạo</t>
  </si>
  <si>
    <t>Kiến thức</t>
  </si>
  <si>
    <r>
      <rPr>
        <b/>
        <sz val="12"/>
        <color theme="1"/>
        <rFont val="Times New Roman"/>
      </rPr>
      <t xml:space="preserve">Đánh giá thông qua:     </t>
    </r>
    <r>
      <rPr>
        <sz val="12"/>
        <color theme="1"/>
        <rFont val="Times New Roman"/>
      </rPr>
      <t xml:space="preserve">                           
        +        Bài kiểm tra lý thuyết: Câu hỏi trắc nghiệm và tự luận về các khái niệm
        +        Kết quả thực hành: Thực hành với dự án, hiểu các áp dụng các kỹ thuật đã được học, thực hiện yêu cầu với kiến thức đã học 
</t>
    </r>
    <r>
      <rPr>
        <b/>
        <sz val="12"/>
        <color theme="1"/>
        <rFont val="Times New Roman"/>
      </rPr>
      <t xml:space="preserve">Tiêu chí Pass:        </t>
    </r>
    <r>
      <rPr>
        <sz val="12"/>
        <color theme="1"/>
        <rFont val="Times New Roman"/>
      </rPr>
      <t xml:space="preserve">            
        +        Đạt ít nhất 60% trong bài kiểm tra lý thuyết.
        +        Áp dụng đúng các kỹ thuật, kiến thức đã học trong thực hành.</t>
    </r>
  </si>
  <si>
    <r>
      <rPr>
        <b/>
        <sz val="12"/>
        <color theme="1"/>
        <rFont val="Times New Roman"/>
      </rPr>
      <t xml:space="preserve">Đánh giá thông qua:     </t>
    </r>
    <r>
      <rPr>
        <sz val="12"/>
        <color theme="1"/>
        <rFont val="Times New Roman"/>
      </rPr>
      <t xml:space="preserve">                           
        +        Bài kiểm tra lý thuyết: Câu hỏi trắc nghiệm và tự luận về các khái niệm
        +        Kết quả thực hành: Thực hành với dự án, hiểu các áp dụng các kỹ thuật đã được học, thực hiện yêu cầu với kiến thức đã học 
</t>
    </r>
    <r>
      <rPr>
        <b/>
        <sz val="12"/>
        <color theme="1"/>
        <rFont val="Times New Roman"/>
      </rPr>
      <t xml:space="preserve">Tiêu chí Pass:        </t>
    </r>
    <r>
      <rPr>
        <sz val="12"/>
        <color theme="1"/>
        <rFont val="Times New Roman"/>
      </rPr>
      <t xml:space="preserve">            
        +        Đạt ít nhất 60% trong bài kiểm tra lý thuyết.
        +        Áp dụng đúng các kỹ thuật, kiến thức đã học trong thực hành.</t>
    </r>
  </si>
  <si>
    <r>
      <rPr>
        <b/>
        <sz val="12"/>
        <color theme="1"/>
        <rFont val="Times New Roman"/>
      </rPr>
      <t xml:space="preserve">Đánh giá thông qua:     </t>
    </r>
    <r>
      <rPr>
        <sz val="12"/>
        <color theme="1"/>
        <rFont val="Times New Roman"/>
      </rPr>
      <t xml:space="preserve">                           
        +        Bài kiểm tra lý thuyết: Câu hỏi trắc nghiệm và tự luận về các khái niệm
        +        Kết quả thực hành: Thực hành với dự án, hiểu các áp dụng các kỹ thuật đã được học, thực hiện yêu cầu với kiến thức đã học 
</t>
    </r>
    <r>
      <rPr>
        <b/>
        <sz val="12"/>
        <color theme="1"/>
        <rFont val="Times New Roman"/>
      </rPr>
      <t xml:space="preserve">Tiêu chí Pass:        </t>
    </r>
    <r>
      <rPr>
        <sz val="12"/>
        <color theme="1"/>
        <rFont val="Times New Roman"/>
      </rPr>
      <t xml:space="preserve">            
        +        Đạt ít nhất 60% trong bài kiểm tra lý thuyết.
        +        Áp dụng đúng các kỹ thuật, kiến thức đã học trong thực hành.</t>
    </r>
  </si>
  <si>
    <r>
      <rPr>
        <b/>
        <sz val="12"/>
        <color theme="1"/>
        <rFont val="Times New Roman"/>
      </rPr>
      <t xml:space="preserve">Đánh giá thông qua:     </t>
    </r>
    <r>
      <rPr>
        <sz val="12"/>
        <color theme="1"/>
        <rFont val="Times New Roman"/>
      </rPr>
      <t xml:space="preserve">                           
        +        Bài kiểm tra lý thuyết: Câu hỏi trắc nghiệm và tự luận về các khái niệm
        +        Kết quả thực hành: Thực hành với dự án, hiểu các áp dụng các kỹ thuật đã được học, thực hiện yêu cầu với kiến thức đã học 
</t>
    </r>
    <r>
      <rPr>
        <b/>
        <sz val="12"/>
        <color theme="1"/>
        <rFont val="Times New Roman"/>
      </rPr>
      <t xml:space="preserve">Tiêu chí Pass:        </t>
    </r>
    <r>
      <rPr>
        <sz val="12"/>
        <color theme="1"/>
        <rFont val="Times New Roman"/>
      </rPr>
      <t xml:space="preserve">            
        +        Đạt ít nhất 60% trong bài kiểm tra lý thuyết.
        +        Áp dụng đúng các kỹ thuật, kiến thức đã học trong thực hành.</t>
    </r>
  </si>
  <si>
    <r>
      <rPr>
        <b/>
        <sz val="12"/>
        <color theme="1"/>
        <rFont val="Times New Roman"/>
      </rPr>
      <t xml:space="preserve">Đánh giá thông qua:     </t>
    </r>
    <r>
      <rPr>
        <sz val="12"/>
        <color theme="1"/>
        <rFont val="Times New Roman"/>
      </rPr>
      <t xml:space="preserve">                           
        +        Bài kiểm tra lý thuyết: Câu hỏi trắc nghiệm và tự luận về các khái niệm
        +        Kết quả thực hành: Thực hành với dự án, hiểu các áp dụng các kỹ thuật đã được học, thực hiện yêu cầu với kiến thức đã học 
</t>
    </r>
    <r>
      <rPr>
        <b/>
        <sz val="12"/>
        <color theme="1"/>
        <rFont val="Times New Roman"/>
      </rPr>
      <t xml:space="preserve">Tiêu chí Pass:        </t>
    </r>
    <r>
      <rPr>
        <sz val="12"/>
        <color theme="1"/>
        <rFont val="Times New Roman"/>
      </rPr>
      <t xml:space="preserve">            
        +        Đạt ít nhất 60% trong bài kiểm tra lý thuyết.
        +        Áp dụng đúng các kỹ thuật, kiến thức đã học trong thực hành.</t>
    </r>
  </si>
  <si>
    <r>
      <rPr>
        <b/>
        <sz val="12"/>
        <color theme="1"/>
        <rFont val="Times New Roman"/>
      </rPr>
      <t xml:space="preserve">Đánh giá thông qua:     </t>
    </r>
    <r>
      <rPr>
        <sz val="12"/>
        <color theme="1"/>
        <rFont val="Times New Roman"/>
      </rPr>
      <t xml:space="preserve">                           
        +        Bài kiểm tra lý thuyết: Câu hỏi trắc nghiệm và tự luận về các khái niệm
        +        Kết quả thực hành: Thực hành với dự án, hiểu các áp dụng các kỹ thuật đã được học, thực hiện yêu cầu với kiến thức đã học 
</t>
    </r>
    <r>
      <rPr>
        <b/>
        <sz val="12"/>
        <color theme="1"/>
        <rFont val="Times New Roman"/>
      </rPr>
      <t xml:space="preserve">Tiêu chí Pass:        </t>
    </r>
    <r>
      <rPr>
        <sz val="12"/>
        <color theme="1"/>
        <rFont val="Times New Roman"/>
      </rPr>
      <t xml:space="preserve">            
        +        Đạt ít nhất 60% trong bài kiểm tra lý thuyết.
        +        Áp dụng đúng các kỹ thuật, kiến thức đã học trong thực hành.</t>
    </r>
  </si>
  <si>
    <r>
      <rPr>
        <b/>
        <sz val="12"/>
        <color theme="1"/>
        <rFont val="Times New Roman"/>
      </rPr>
      <t xml:space="preserve">Đánh giá thông qua:     </t>
    </r>
    <r>
      <rPr>
        <sz val="12"/>
        <color theme="1"/>
        <rFont val="Times New Roman"/>
      </rPr>
      <t xml:space="preserve">                           
        +        Bài kiểm tra lý thuyết: Câu hỏi trắc nghiệm và tự luận về các khái niệm
        +        Kết quả thực hành: Thực hành với dự án, hiểu các áp dụng các kỹ thuật đã được học, thực hiện yêu cầu với kiến thức đã học 
</t>
    </r>
    <r>
      <rPr>
        <b/>
        <sz val="12"/>
        <color theme="1"/>
        <rFont val="Times New Roman"/>
      </rPr>
      <t xml:space="preserve">Tiêu chí Pass:        </t>
    </r>
    <r>
      <rPr>
        <sz val="12"/>
        <color theme="1"/>
        <rFont val="Times New Roman"/>
      </rPr>
      <t xml:space="preserve">            
        +        Đạt ít nhất 60% trong bài kiểm tra lý thuyết.
        +        Áp dụng đúng các kỹ thuật, kiến thức đã học trong thực hành.</t>
    </r>
  </si>
  <si>
    <r>
      <rPr>
        <b/>
        <sz val="12"/>
        <color theme="1"/>
        <rFont val="Times New Roman"/>
      </rPr>
      <t xml:space="preserve">Đánh giá thông qua:     </t>
    </r>
    <r>
      <rPr>
        <sz val="12"/>
        <color theme="1"/>
        <rFont val="Times New Roman"/>
      </rPr>
      <t xml:space="preserve">                           
        +        Bài kiểm tra lý thuyết: Câu hỏi trắc nghiệm và tự luận về các khái niệm
        +        Kết quả thực hành: Thực hành với dự án, hiểu các áp dụng các kỹ thuật đã được học, thực hiện yêu cầu với kiến thức đã học 
</t>
    </r>
    <r>
      <rPr>
        <b/>
        <sz val="12"/>
        <color theme="1"/>
        <rFont val="Times New Roman"/>
      </rPr>
      <t xml:space="preserve">Tiêu chí Pass:        </t>
    </r>
    <r>
      <rPr>
        <sz val="12"/>
        <color theme="1"/>
        <rFont val="Times New Roman"/>
      </rPr>
      <t xml:space="preserve">            
        +        Đạt ít nhất 60% trong bài kiểm tra lý thuyết.
        +        Áp dụng đúng các kỹ thuật, kiến thức đã học trong thực hành.</t>
    </r>
  </si>
  <si>
    <r>
      <rPr>
        <b/>
        <sz val="12"/>
        <color theme="1"/>
        <rFont val="Times New Roman"/>
      </rPr>
      <t xml:space="preserve">Đánh giá thông qua:     </t>
    </r>
    <r>
      <rPr>
        <sz val="12"/>
        <color theme="1"/>
        <rFont val="Times New Roman"/>
      </rPr>
      <t xml:space="preserve">                           
        +        Bài kiểm tra lý thuyết: Câu hỏi trắc nghiệm và tự luận về các khái niệm
        +        Kết quả thực hành: Thực hành với dự án, hiểu các áp dụng các kỹ thuật đã được học, thực hiện yêu cầu với kiến thức đã học 
</t>
    </r>
    <r>
      <rPr>
        <b/>
        <sz val="12"/>
        <color theme="1"/>
        <rFont val="Times New Roman"/>
      </rPr>
      <t xml:space="preserve">Tiêu chí Pass:        </t>
    </r>
    <r>
      <rPr>
        <sz val="12"/>
        <color theme="1"/>
        <rFont val="Times New Roman"/>
      </rPr>
      <t xml:space="preserve">            
        +        Đạt ít nhất 60% trong bài kiểm tra lý thuyết.
        +        Áp dụng đúng các kỹ thuật, kiến thức đã học trong thực hành.</t>
    </r>
  </si>
  <si>
    <r>
      <rPr>
        <b/>
        <sz val="12"/>
        <color theme="1"/>
        <rFont val="Times New Roman"/>
      </rPr>
      <t xml:space="preserve">Đánh giá thông qua:     </t>
    </r>
    <r>
      <rPr>
        <sz val="12"/>
        <color theme="1"/>
        <rFont val="Times New Roman"/>
      </rPr>
      <t xml:space="preserve">                           
        +        Bài kiểm tra lý thuyết: Câu hỏi trắc nghiệm và tự luận về các khái niệm
        +        Kết quả thực hành: Thực hành với dự án, hiểu các áp dụng các kỹ thuật đã được học, thực hiện yêu cầu với kiến thức đã học 
</t>
    </r>
    <r>
      <rPr>
        <b/>
        <sz val="12"/>
        <color theme="1"/>
        <rFont val="Times New Roman"/>
      </rPr>
      <t xml:space="preserve">Tiêu chí Pass:        </t>
    </r>
    <r>
      <rPr>
        <sz val="12"/>
        <color theme="1"/>
        <rFont val="Times New Roman"/>
      </rPr>
      <t xml:space="preserve">            
        +        Đạt ít nhất 60% trong bài kiểm tra lý thuyết.
        +        Áp dụng đúng các kỹ thuật, kiến thức đã học trong thực hành.</t>
    </r>
  </si>
  <si>
    <r>
      <rPr>
        <b/>
        <sz val="12"/>
        <color theme="1"/>
        <rFont val="Times New Roman"/>
      </rPr>
      <t xml:space="preserve">Đánh giá thông qua:     </t>
    </r>
    <r>
      <rPr>
        <sz val="12"/>
        <color theme="1"/>
        <rFont val="Times New Roman"/>
      </rPr>
      <t xml:space="preserve">                           
        +        Bài kiểm tra lý thuyết: Câu hỏi trắc nghiệm và tự luận về các khái niệm
        +        Kết quả thực hành: Thực hành với dự án, hiểu các áp dụng các kỹ thuật đã được học, thực hiện yêu cầu với kiến thức đã học 
</t>
    </r>
    <r>
      <rPr>
        <b/>
        <sz val="12"/>
        <color theme="1"/>
        <rFont val="Times New Roman"/>
      </rPr>
      <t xml:space="preserve">Tiêu chí Pass:        </t>
    </r>
    <r>
      <rPr>
        <sz val="12"/>
        <color theme="1"/>
        <rFont val="Times New Roman"/>
      </rPr>
      <t xml:space="preserve">            
        +        Đạt ít nhất 60% trong bài kiểm tra lý thuyết.
        +        Áp dụng đúng các kỹ thuật, kiến thức đã học trong thực hành.</t>
    </r>
  </si>
  <si>
    <r>
      <rPr>
        <b/>
        <sz val="12"/>
        <color theme="1"/>
        <rFont val="Times New Roman"/>
      </rPr>
      <t xml:space="preserve">Đánh giá thông qua:     </t>
    </r>
    <r>
      <rPr>
        <sz val="12"/>
        <color theme="1"/>
        <rFont val="Times New Roman"/>
      </rPr>
      <t xml:space="preserve">                           
        +        Bài kiểm tra lý thuyết: Câu hỏi trắc nghiệm và tự luận về các khái niệm
        +        Kết quả thực hành: Thực hành với dự án, hiểu các áp dụng các kỹ thuật đã được học, thực hiện yêu cầu với kiến thức đã học 
</t>
    </r>
    <r>
      <rPr>
        <b/>
        <sz val="12"/>
        <color theme="1"/>
        <rFont val="Times New Roman"/>
      </rPr>
      <t xml:space="preserve">Tiêu chí Pass:        </t>
    </r>
    <r>
      <rPr>
        <sz val="12"/>
        <color theme="1"/>
        <rFont val="Times New Roman"/>
      </rPr>
      <t xml:space="preserve">            
        +        Đạt ít nhất 60% trong bài kiểm tra lý thuyết.
        +        Áp dụng đúng các kỹ thuật, kiến thức đã học trong thực hành.</t>
    </r>
  </si>
  <si>
    <t>Kiến thức cơ bản về Jira (Quản lý công việc)</t>
  </si>
  <si>
    <t>Kiến thức cơ bản về SonarQube (Quản lý chất lượng mã nguồn)</t>
  </si>
  <si>
    <t>Data Analysis</t>
  </si>
  <si>
    <t>Introduction to Data Analysis</t>
  </si>
  <si>
    <t>Types of Data Analytics</t>
  </si>
  <si>
    <t>Key Concepts for Data</t>
  </si>
  <si>
    <t>Introduction to BI &amp; Data processing tool</t>
  </si>
  <si>
    <t>SQL &amp; Usage</t>
  </si>
  <si>
    <t>Programming Language</t>
  </si>
  <si>
    <t>Data Manipulation Libraries</t>
  </si>
  <si>
    <t>Data Visualization Libraries</t>
  </si>
  <si>
    <t>On Job training</t>
  </si>
  <si>
    <t>Data Visualization Tools</t>
  </si>
  <si>
    <t>Handling Data:
- Data Handling
- Data Cleaning
- Data Analysis Techniques
- Data processing</t>
  </si>
  <si>
    <t>Data Visualization Tools:
- Chart &amp; Usage
- Web development basic</t>
  </si>
  <si>
    <t>Statistical Analysis</t>
  </si>
  <si>
    <t>Machine Learning Basics</t>
  </si>
  <si>
    <t>Big Data &amp; Deep Learning</t>
  </si>
  <si>
    <t>Handling Data</t>
  </si>
  <si>
    <t>Coursera – Data Analysis Basics</t>
  </si>
  <si>
    <t>IBM Data Analyst Professional Cert (Module 2)</t>
  </si>
  <si>
    <t>Khan Academy – Stats &amp; Probability playlist</t>
  </si>
  <si>
    <t>Microsoft Learn – Power Query</t>
  </si>
  <si>
    <t>roadmap.sh/sql; LeetCode – SQL practice</t>
  </si>
  <si>
    <t>DataCamp – Cleaning Data in Python</t>
  </si>
  <si>
    <t>Tableau Public tutorials; Power BI Guided Learning</t>
  </si>
  <si>
    <t>Pick Python or R for scripting and automation. Install environment (Anaconda / RStudio), learn syntax basics (variables, control flow, functions, modules/packages), use notebooks for reproducible analysis, follow PEP8 or tidyverse style guidelines, leverage virtual environments and dependency management.</t>
  </si>
  <si>
    <t>Real Python / R for Data Science (book)</t>
  </si>
  <si>
    <t>In‑depth with pandas (Python) or dplyr (R): selecting/filtering, chaining operations, groupby/summarise, joins/merges, reshaping (melt/pivot), time‑series, window operations, categorical encodings and performance optimisation (vectorisation, chunk processing).</t>
  </si>
  <si>
    <t>Pandas User Guide; R dplyr cheatsheet</t>
  </si>
  <si>
    <t>Create publication‑ready graphics with Matplotlib/Seaborn (Python) or ggplot2 (R): bar, line, histogram, scatter, box, heatmaps, paired plots. Customise annotations, colour maps, themes, subplots and export to high‑resolution PNG/SVG or interactive HTML.</t>
  </si>
  <si>
    <t>Seaborn docs; ggplot2 reference</t>
  </si>
  <si>
    <t>Apply inferential statistics: central‑limit theorem, confidence intervals, hypothesis testing (t‑test, chi‑square, ANOVA), correlation/causation, simple &amp; multiple linear regression, assumption checking, p‑value vs. effect size, and communicating statistical findings to non‑technical stakeholders.</t>
  </si>
  <si>
    <t>Book – Practical Statistics for Data Scientists</t>
  </si>
  <si>
    <t>Follow a standard ML pipeline: data splitting, preprocessing (scaling, encoding), model training for supervised (linear/logistic regression, decision trees, random forest, gradient boosting) and unsupervised (k‑means, PCA) tasks, evaluation metrics (accuracy, F1, ROC‑AUC, silhouette), cross‑validation, hyper‑parameter tuning with grid/random search, and model interpretation.</t>
  </si>
  <si>
    <t>Coursera – ML by Andrew Ng</t>
  </si>
  <si>
    <t>Understand big‑data architecture (HDFS, Spark SQL/DataFrames, distributed joins) and write simple ETL in PySpark. Dive into neural network fundamentals (perceptron, forward/backpropagation), CNNs for images, RNN/LSTM for sequences, build a small model in TensorFlow/Keras and PyTorch, and discuss deployment strategies.</t>
  </si>
  <si>
    <t>Databricks Spark 101; TensorFlow Getting Started</t>
  </si>
  <si>
    <t>Capstone project embedded in a real business context: gather requirements, extract and clean data, build dashboards and ML proof‑of‑concept, iterate via agile sprints, present insights to stakeholders, and document code in Git for handover.</t>
  </si>
  <si>
    <t>Kaggle competitions for additional practice</t>
  </si>
  <si>
    <t>Understand the end‑to‑end data analysis lifecycle:
- business question → data collection → wrangling → exploratory analysis → insight generation → communication. 
- Learn common roles (analyst vs. scientist vs. engineer), key terminology (KPIs, metrics, dimensions) and how to scope deliverables such as one‑pager reports, dashboards or ad‑hoc analyses.</t>
  </si>
  <si>
    <t>Chương trình đào tạo Fresher DA bao gồm các Module đào tạo sau đây</t>
  </si>
  <si>
    <t>Deep‑dive into the four analytics pillars:
- Descriptive – summarise what happened with aggregates &amp; visualisations.
- Diagnostic – root‑cause analysis using comparisons, correlation and segmentation.
- Predictive – forecast future outcomes with statistical &amp; machine‑learning models.
- Descriptive – recommend optimal actions via simulation or optimisation.
Work through mini‑case studies to identify the appropriate approach.</t>
  </si>
  <si>
    <t>Clarify data foundations: 
- structured vs. semi/unstructured, OLTP vs. OLAP, data quality dimensions, ETL vs. ELT pipelines, data lakes/warehouses. 
- Introduce exploratory data analysis (EDA) techniques, basic statistics (mean, median, variance, skew/kurtosis) and an ML primer (features, labels, overfitting).</t>
  </si>
  <si>
    <t>Hands‑on with Apache Superset: pivot tables, slicers, basic formulas, combining multiple sheets, and building a lightweight ETL pipeline that feeds a simple dashboard.</t>
  </si>
  <si>
    <t>Master relational thinking: 
- schemas, primary/foreign keys, normalisation. Practice core queries (SELECT, WHERE, GROUP BY, HAVING), joins (INNER/LEFT), subqueries &amp; CTEs, window functions (RANK, LAG/LEAD, moving averages), UNION, views and basic indexing/performance tips using PostgreSQL.</t>
  </si>
  <si>
    <t>End‑to‑end data preparation workflow:
- Ingestion from CSV, databases &amp; APIs.
- Cleaning strategies (missing value imputation, deduplication, outlier detection, standardisation).
- Transformations (casting, scaling, pivot/unpivot, feature engineering).
- Exploratory Analysis techniques (cross‑tabs, correlation heatmaps) that feed later modelling stages.</t>
  </si>
  <si>
    <t>Build interactive dashboards with Superset. Learn visual best practices (chart‑type selection, colour theory, avoiding clutter), add filters/parameters, calculated fields, and publish to web. Include a quick HTML/CSS/JS primer for embedding charts into internal portals.</t>
  </si>
  <si>
    <t>Git</t>
  </si>
  <si>
    <t>Vị trí:  Data Analysis</t>
  </si>
  <si>
    <t xml:space="preserve">Kiến thức cơ bản về ATTT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</si>
</sst>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2" x14ac:knownFonts="1">
    <font>
      <sz val="12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</font>
    <font>
      <sz val="12"/>
      <color theme="1"/>
      <name val="Calibri"/>
    </font>
    <font>
      <sz val="12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6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0"/>
      <color theme="1"/>
      <name val="Arial"/>
    </font>
    <font>
      <sz val="9"/>
      <color rgb="FF000000"/>
      <name val="Arial"/>
    </font>
    <font>
      <sz val="9"/>
      <color theme="1"/>
      <name val="Arial"/>
    </font>
    <font>
      <sz val="11"/>
      <color theme="1"/>
      <name val="Times New Roman"/>
    </font>
    <font>
      <b/>
      <sz val="11"/>
      <color theme="1"/>
      <name val="Times New Roman"/>
    </font>
    <font>
      <b/>
      <sz val="14"/>
      <color theme="1"/>
      <name val="Arial"/>
    </font>
    <font>
      <b/>
      <sz val="10"/>
      <color theme="1"/>
      <name val="Arial"/>
    </font>
    <font>
      <u/>
      <sz val="11"/>
      <color theme="10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6AA84F"/>
        <bgColor rgb="FF6AA84F"/>
      </patternFill>
    </fill>
    <fill>
      <patternFill patternType="solid">
        <fgColor rgb="FF3C78D8"/>
        <bgColor rgb="FF3C78D8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rgb="FFFF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23"/>
    <xf numFmtId="0" fontId="17" fillId="0" borderId="23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3" fillId="0" borderId="1" xfId="0" applyFont="1" applyBorder="1"/>
    <xf numFmtId="0" fontId="2" fillId="0" borderId="5" xfId="0" applyFont="1" applyBorder="1"/>
    <xf numFmtId="0" fontId="2" fillId="2" borderId="1" xfId="0" applyFont="1" applyFill="1" applyBorder="1" applyAlignment="1">
      <alignment horizontal="right"/>
    </xf>
    <xf numFmtId="164" fontId="3" fillId="0" borderId="1" xfId="0" applyNumberFormat="1" applyFont="1" applyBorder="1"/>
    <xf numFmtId="0" fontId="2" fillId="0" borderId="5" xfId="0" applyFont="1" applyBorder="1" applyAlignment="1">
      <alignment horizontal="right"/>
    </xf>
    <xf numFmtId="0" fontId="5" fillId="0" borderId="1" xfId="0" applyFont="1" applyBorder="1"/>
    <xf numFmtId="164" fontId="5" fillId="0" borderId="1" xfId="0" applyNumberFormat="1" applyFont="1" applyBorder="1"/>
    <xf numFmtId="0" fontId="2" fillId="0" borderId="3" xfId="0" applyFont="1" applyBorder="1" applyAlignment="1">
      <alignment horizontal="right"/>
    </xf>
    <xf numFmtId="0" fontId="6" fillId="0" borderId="0" xfId="0" applyFont="1"/>
    <xf numFmtId="0" fontId="3" fillId="3" borderId="8" xfId="0" applyFont="1" applyFill="1" applyBorder="1" applyAlignment="1">
      <alignment vertical="center"/>
    </xf>
    <xf numFmtId="0" fontId="8" fillId="3" borderId="8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vertical="center" wrapText="1"/>
    </xf>
    <xf numFmtId="0" fontId="9" fillId="3" borderId="22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/>
    </xf>
    <xf numFmtId="0" fontId="10" fillId="5" borderId="8" xfId="0" applyFont="1" applyFill="1" applyBorder="1" applyAlignment="1">
      <alignment vertical="center"/>
    </xf>
    <xf numFmtId="0" fontId="3" fillId="0" borderId="0" xfId="0" applyFont="1"/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1" fillId="0" borderId="31" xfId="0" applyFont="1" applyBorder="1" applyAlignment="1">
      <alignment vertical="top"/>
    </xf>
    <xf numFmtId="0" fontId="13" fillId="3" borderId="8" xfId="0" applyFont="1" applyFill="1" applyBorder="1"/>
    <xf numFmtId="0" fontId="13" fillId="5" borderId="8" xfId="0" applyFont="1" applyFill="1" applyBorder="1"/>
    <xf numFmtId="0" fontId="13" fillId="5" borderId="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right" wrapText="1"/>
    </xf>
    <xf numFmtId="0" fontId="14" fillId="3" borderId="8" xfId="0" applyFont="1" applyFill="1" applyBorder="1" applyAlignment="1">
      <alignment wrapText="1"/>
    </xf>
    <xf numFmtId="0" fontId="13" fillId="3" borderId="9" xfId="0" applyFont="1" applyFill="1" applyBorder="1"/>
    <xf numFmtId="0" fontId="13" fillId="5" borderId="9" xfId="0" applyFont="1" applyFill="1" applyBorder="1"/>
    <xf numFmtId="0" fontId="14" fillId="3" borderId="0" xfId="0" applyFont="1" applyFill="1" applyAlignment="1">
      <alignment horizontal="center" vertical="center" wrapText="1"/>
    </xf>
    <xf numFmtId="0" fontId="13" fillId="5" borderId="13" xfId="0" applyFont="1" applyFill="1" applyBorder="1"/>
    <xf numFmtId="0" fontId="13" fillId="5" borderId="0" xfId="0" applyFont="1" applyFill="1" applyAlignment="1">
      <alignment vertical="center"/>
    </xf>
    <xf numFmtId="0" fontId="13" fillId="5" borderId="0" xfId="0" applyFont="1" applyFill="1" applyAlignment="1">
      <alignment horizontal="left" vertical="center" wrapText="1"/>
    </xf>
    <xf numFmtId="0" fontId="14" fillId="5" borderId="0" xfId="0" applyFont="1" applyFill="1" applyAlignment="1">
      <alignment vertical="center"/>
    </xf>
    <xf numFmtId="0" fontId="13" fillId="0" borderId="0" xfId="0" applyFont="1"/>
    <xf numFmtId="0" fontId="13" fillId="5" borderId="23" xfId="0" applyFont="1" applyFill="1" applyBorder="1"/>
    <xf numFmtId="0" fontId="14" fillId="5" borderId="8" xfId="0" applyFont="1" applyFill="1" applyBorder="1"/>
    <xf numFmtId="0" fontId="15" fillId="5" borderId="8" xfId="0" applyFont="1" applyFill="1" applyBorder="1" applyAlignment="1">
      <alignment horizontal="center" vertical="center"/>
    </xf>
    <xf numFmtId="0" fontId="16" fillId="5" borderId="8" xfId="0" applyFont="1" applyFill="1" applyBorder="1"/>
    <xf numFmtId="0" fontId="10" fillId="5" borderId="8" xfId="0" applyFont="1" applyFill="1" applyBorder="1"/>
    <xf numFmtId="0" fontId="10" fillId="5" borderId="8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5" borderId="13" xfId="0" applyFont="1" applyFill="1" applyBorder="1"/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12" fillId="0" borderId="1" xfId="0" quotePrefix="1" applyFont="1" applyBorder="1" applyAlignment="1">
      <alignment horizontal="left" vertical="center" wrapText="1"/>
    </xf>
    <xf numFmtId="0" fontId="3" fillId="3" borderId="13" xfId="0" applyFont="1" applyFill="1" applyBorder="1"/>
    <xf numFmtId="0" fontId="3" fillId="3" borderId="8" xfId="0" applyFont="1" applyFill="1" applyBorder="1"/>
    <xf numFmtId="0" fontId="18" fillId="6" borderId="24" xfId="0" applyFont="1" applyFill="1" applyBorder="1"/>
    <xf numFmtId="0" fontId="18" fillId="6" borderId="25" xfId="0" applyFont="1" applyFill="1" applyBorder="1"/>
    <xf numFmtId="0" fontId="18" fillId="6" borderId="26" xfId="0" applyFont="1" applyFill="1" applyBorder="1"/>
    <xf numFmtId="0" fontId="19" fillId="0" borderId="27" xfId="0" applyFont="1" applyBorder="1"/>
    <xf numFmtId="0" fontId="19" fillId="0" borderId="28" xfId="0" applyFont="1" applyBorder="1" applyAlignment="1">
      <alignment wrapText="1"/>
    </xf>
    <xf numFmtId="0" fontId="19" fillId="7" borderId="28" xfId="0" applyFont="1" applyFill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17" xfId="0" applyFont="1" applyBorder="1"/>
    <xf numFmtId="0" fontId="19" fillId="0" borderId="18" xfId="0" applyFont="1" applyBorder="1" applyAlignment="1">
      <alignment wrapText="1"/>
    </xf>
    <xf numFmtId="0" fontId="19" fillId="7" borderId="18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3" borderId="18" xfId="0" applyFont="1" applyFill="1" applyBorder="1" applyAlignment="1">
      <alignment horizontal="center"/>
    </xf>
    <xf numFmtId="0" fontId="19" fillId="8" borderId="18" xfId="0" applyFont="1" applyFill="1" applyBorder="1" applyAlignment="1">
      <alignment horizontal="center"/>
    </xf>
    <xf numFmtId="0" fontId="19" fillId="9" borderId="18" xfId="0" applyFont="1" applyFill="1" applyBorder="1" applyAlignment="1">
      <alignment horizontal="center"/>
    </xf>
    <xf numFmtId="0" fontId="19" fillId="0" borderId="30" xfId="0" applyFont="1" applyBorder="1"/>
    <xf numFmtId="0" fontId="19" fillId="10" borderId="18" xfId="0" applyFont="1" applyFill="1" applyBorder="1" applyAlignment="1">
      <alignment horizontal="center"/>
    </xf>
    <xf numFmtId="0" fontId="19" fillId="10" borderId="19" xfId="0" applyFont="1" applyFill="1" applyBorder="1" applyAlignment="1">
      <alignment horizontal="center"/>
    </xf>
    <xf numFmtId="0" fontId="19" fillId="0" borderId="23" xfId="1" applyFont="1"/>
    <xf numFmtId="0" fontId="19" fillId="0" borderId="23" xfId="1" applyFont="1" applyAlignment="1">
      <alignment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32" xfId="0" applyFont="1" applyFill="1" applyBorder="1" applyAlignment="1">
      <alignment horizontal="center" vertical="top" wrapText="1"/>
    </xf>
    <xf numFmtId="0" fontId="1" fillId="0" borderId="23" xfId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4" fillId="3" borderId="32" xfId="0" applyFont="1" applyFill="1" applyBorder="1" applyAlignment="1">
      <alignment vertical="top" wrapText="1"/>
    </xf>
    <xf numFmtId="0" fontId="4" fillId="0" borderId="33" xfId="0" applyFont="1" applyBorder="1" applyAlignment="1">
      <alignment vertical="top" wrapText="1"/>
    </xf>
    <xf numFmtId="0" fontId="4" fillId="0" borderId="34" xfId="0" applyFont="1" applyBorder="1" applyAlignment="1">
      <alignment vertical="top" wrapText="1"/>
    </xf>
    <xf numFmtId="165" fontId="14" fillId="3" borderId="1" xfId="0" applyNumberFormat="1" applyFont="1" applyFill="1" applyBorder="1" applyAlignment="1">
      <alignment horizontal="center" vertical="top" wrapText="1"/>
    </xf>
    <xf numFmtId="0" fontId="20" fillId="3" borderId="8" xfId="0" applyFont="1" applyFill="1" applyBorder="1"/>
    <xf numFmtId="0" fontId="5" fillId="0" borderId="2" xfId="0" applyFont="1" applyBorder="1"/>
    <xf numFmtId="0" fontId="4" fillId="0" borderId="3" xfId="0" applyFont="1" applyBorder="1"/>
    <xf numFmtId="0" fontId="4" fillId="0" borderId="4" xfId="0" applyFont="1" applyBorder="1"/>
    <xf numFmtId="164" fontId="3" fillId="0" borderId="2" xfId="0" applyNumberFormat="1" applyFont="1" applyBorder="1"/>
    <xf numFmtId="0" fontId="3" fillId="0" borderId="2" xfId="0" applyFont="1" applyBorder="1"/>
    <xf numFmtId="164" fontId="3" fillId="0" borderId="2" xfId="0" applyNumberFormat="1" applyFont="1" applyBorder="1" applyAlignment="1">
      <alignment horizontal="right"/>
    </xf>
    <xf numFmtId="164" fontId="5" fillId="0" borderId="2" xfId="0" applyNumberFormat="1" applyFont="1" applyBorder="1"/>
    <xf numFmtId="0" fontId="7" fillId="3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3" fillId="3" borderId="6" xfId="0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/>
    <xf numFmtId="0" fontId="13" fillId="3" borderId="6" xfId="0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center" wrapText="1"/>
    </xf>
    <xf numFmtId="0" fontId="21" fillId="3" borderId="6" xfId="0" applyFont="1" applyFill="1" applyBorder="1" applyAlignment="1">
      <alignment horizontal="center" wrapText="1"/>
    </xf>
    <xf numFmtId="0" fontId="13" fillId="5" borderId="6" xfId="0" applyFont="1" applyFill="1" applyBorder="1" applyAlignment="1">
      <alignment horizontal="left" wrapText="1"/>
    </xf>
  </cellXfs>
  <cellStyles count="3">
    <cellStyle name="Hyperlink 2" xfId="2" xr:uid="{4782C617-9EE2-4A39-AE0F-833FF7C7C06F}"/>
    <cellStyle name="Normal" xfId="0" builtinId="0"/>
    <cellStyle name="Normal 2" xfId="1" xr:uid="{89D76C9E-2FBE-4ED7-90B0-3FC91002B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647700</xdr:colOff>
      <xdr:row>1</xdr:row>
      <xdr:rowOff>171450</xdr:rowOff>
    </xdr:from>
    <xdr:ext cx="3448050" cy="32670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628650</xdr:colOff>
      <xdr:row>20</xdr:row>
      <xdr:rowOff>85725</xdr:rowOff>
    </xdr:from>
    <xdr:ext cx="2676525" cy="22002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8440P560M/AppData/Local/Microsoft/Windows/Temporary%20Internet%20Files/Content.Outlook/NZEOHYAL/Template_Fresher%20Management%20Lis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6.34.110/Wip/Classes/HCD_Fresher/FR-HN17/FR-HN17_Course%20Plan_v0%2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R-HN19_Management%20List%20v.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uelt/Desktop/In.2013_Course%20Management_v0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Course plan"/>
      <sheetName val="Course Calendar"/>
      <sheetName val="Registration"/>
      <sheetName val="Roll-Calls"/>
      <sheetName val="Topic GPAs"/>
      <sheetName val="&lt;TopicName1&gt;_Mark"/>
      <sheetName val="Trainee Evaluation"/>
      <sheetName val="Course Feedback"/>
      <sheetName val="Trainer Effort &amp; Evaluation"/>
      <sheetName val="Preparation"/>
      <sheetName val="Trainee Evaluation Guides"/>
      <sheetName val="EvalGuides (VN)"/>
      <sheetName val="Reference"/>
      <sheetName val="Provider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-Guid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"/>
      <sheetName val="Budgets"/>
      <sheetName val="TRN Calendar"/>
      <sheetName val="Registration "/>
      <sheetName val="Diary"/>
      <sheetName val="Roll-Call"/>
      <sheetName val="Feedbacks "/>
      <sheetName val="Marks"/>
      <sheetName val="Trainer Effort"/>
      <sheetName val="Mgnt Calendar"/>
      <sheetName val="Gui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"/>
      <sheetName val="Sheet1"/>
      <sheetName val="Timeline"/>
      <sheetName val="Schedule + Budget"/>
      <sheetName val="Diary"/>
      <sheetName val="Feedbacks  "/>
      <sheetName val="Trainer Effort &amp; Evaluation"/>
      <sheetName val="DayPara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00"/>
  <sheetViews>
    <sheetView topLeftCell="A40" workbookViewId="0"/>
  </sheetViews>
  <sheetFormatPr defaultColWidth="11.25" defaultRowHeight="15" customHeight="1" x14ac:dyDescent="0.25"/>
  <cols>
    <col min="1" max="1" width="1.625" customWidth="1"/>
    <col min="2" max="5" width="8.5" customWidth="1"/>
    <col min="6" max="6" width="11.875" customWidth="1"/>
    <col min="7" max="26" width="8.5" customWidth="1"/>
  </cols>
  <sheetData>
    <row r="1" spans="2:5" ht="15.75" customHeight="1" x14ac:dyDescent="0.25"/>
    <row r="2" spans="2:5" ht="15.75" customHeight="1" x14ac:dyDescent="0.25">
      <c r="B2" s="1" t="s">
        <v>0</v>
      </c>
    </row>
    <row r="3" spans="2:5" ht="15.75" customHeight="1" x14ac:dyDescent="0.25">
      <c r="C3" s="2" t="s">
        <v>1</v>
      </c>
      <c r="D3" s="2" t="s">
        <v>2</v>
      </c>
      <c r="E3" s="2" t="s">
        <v>3</v>
      </c>
    </row>
    <row r="4" spans="2:5" ht="15.75" customHeight="1" x14ac:dyDescent="0.25">
      <c r="C4" s="104">
        <v>6</v>
      </c>
      <c r="D4" s="3" t="s">
        <v>4</v>
      </c>
      <c r="E4" s="3" t="e">
        <f>SUMIFS(#REF!,#REF!, Summary!$C$4,#REF!, Summary!D4)</f>
        <v>#REF!</v>
      </c>
    </row>
    <row r="5" spans="2:5" ht="15.75" customHeight="1" x14ac:dyDescent="0.25">
      <c r="C5" s="101"/>
      <c r="D5" s="3" t="s">
        <v>5</v>
      </c>
      <c r="E5" s="3" t="e">
        <f>SUMIFS(#REF!,#REF!, Summary!$C$4,#REF!, Summary!D5)</f>
        <v>#REF!</v>
      </c>
    </row>
    <row r="6" spans="2:5" ht="15.75" customHeight="1" x14ac:dyDescent="0.25">
      <c r="C6" s="102"/>
      <c r="D6" s="3" t="s">
        <v>6</v>
      </c>
      <c r="E6" s="3" t="e">
        <f>SUMIFS(#REF!,#REF!, Summary!$C$4,#REF!, Summary!D6)</f>
        <v>#REF!</v>
      </c>
    </row>
    <row r="7" spans="2:5" ht="15.75" customHeight="1" x14ac:dyDescent="0.25">
      <c r="C7" s="104">
        <v>5</v>
      </c>
      <c r="D7" s="3" t="s">
        <v>7</v>
      </c>
      <c r="E7" s="3" t="e">
        <f>SUMIFS(#REF!,#REF!, Summary!$C$7,#REF!, Summary!D7)</f>
        <v>#REF!</v>
      </c>
    </row>
    <row r="8" spans="2:5" ht="15.75" customHeight="1" x14ac:dyDescent="0.25">
      <c r="C8" s="101"/>
      <c r="D8" s="3" t="s">
        <v>8</v>
      </c>
      <c r="E8" s="3" t="e">
        <f>SUMIFS(#REF!,#REF!, Summary!$C$7,#REF!, Summary!D8)</f>
        <v>#REF!</v>
      </c>
    </row>
    <row r="9" spans="2:5" ht="15.75" customHeight="1" x14ac:dyDescent="0.25">
      <c r="C9" s="102"/>
      <c r="D9" s="3" t="s">
        <v>9</v>
      </c>
      <c r="E9" s="3" t="e">
        <f>SUMIFS(#REF!,#REF!, Summary!$C$7,#REF!, Summary!D9)</f>
        <v>#REF!</v>
      </c>
    </row>
    <row r="10" spans="2:5" ht="15.75" customHeight="1" x14ac:dyDescent="0.25">
      <c r="C10" s="104">
        <v>4</v>
      </c>
      <c r="D10" s="3" t="s">
        <v>8</v>
      </c>
      <c r="E10" s="3" t="e">
        <f>SUMIFS(#REF!,#REF!, Summary!$C$10,#REF!, Summary!D10)</f>
        <v>#REF!</v>
      </c>
    </row>
    <row r="11" spans="2:5" ht="15.75" customHeight="1" x14ac:dyDescent="0.25">
      <c r="C11" s="101"/>
      <c r="D11" s="3" t="s">
        <v>9</v>
      </c>
      <c r="E11" s="3" t="e">
        <f>SUMIFS(#REF!,#REF!, Summary!$C$10,#REF!, Summary!D11)</f>
        <v>#REF!</v>
      </c>
    </row>
    <row r="12" spans="2:5" ht="15.75" customHeight="1" x14ac:dyDescent="0.25">
      <c r="C12" s="102"/>
      <c r="D12" s="3" t="s">
        <v>10</v>
      </c>
      <c r="E12" s="3" t="e">
        <f>SUMIFS(#REF!,#REF!, Summary!$C$10,#REF!, Summary!D12)</f>
        <v>#REF!</v>
      </c>
    </row>
    <row r="13" spans="2:5" ht="15.75" customHeight="1" x14ac:dyDescent="0.25">
      <c r="C13" s="104">
        <v>3</v>
      </c>
      <c r="D13" s="3" t="s">
        <v>10</v>
      </c>
      <c r="E13" s="3" t="e">
        <f>SUMIFS(#REF!,#REF!, Summary!$C$13,#REF!, Summary!D13)</f>
        <v>#REF!</v>
      </c>
    </row>
    <row r="14" spans="2:5" ht="15.75" customHeight="1" x14ac:dyDescent="0.25">
      <c r="C14" s="102"/>
      <c r="D14" s="3" t="s">
        <v>11</v>
      </c>
      <c r="E14" s="3" t="e">
        <f>SUMIFS(#REF!,#REF!, Summary!$C$13,#REF!, Summary!D14)</f>
        <v>#REF!</v>
      </c>
    </row>
    <row r="15" spans="2:5" ht="15.75" customHeight="1" x14ac:dyDescent="0.25">
      <c r="C15" s="104">
        <v>2</v>
      </c>
      <c r="D15" s="3" t="s">
        <v>11</v>
      </c>
      <c r="E15" s="3" t="e">
        <f>SUMIFS(#REF!,#REF!, Summary!$C$15,#REF!, Summary!D15)</f>
        <v>#REF!</v>
      </c>
    </row>
    <row r="16" spans="2:5" ht="15.75" customHeight="1" x14ac:dyDescent="0.25">
      <c r="C16" s="102"/>
      <c r="D16" s="3" t="s">
        <v>12</v>
      </c>
      <c r="E16" s="3" t="e">
        <f>SUMIFS(#REF!,#REF!, Summary!$C$15,#REF!, Summary!D16)</f>
        <v>#REF!</v>
      </c>
    </row>
    <row r="17" spans="2:7" ht="15.75" customHeight="1" x14ac:dyDescent="0.25">
      <c r="C17" s="3">
        <v>1</v>
      </c>
      <c r="D17" s="3" t="s">
        <v>13</v>
      </c>
      <c r="E17" s="3" t="e">
        <f>SUMIFS(#REF!,#REF!, Summary!$C$17,#REF!, Summary!D17)</f>
        <v>#REF!</v>
      </c>
    </row>
    <row r="18" spans="2:7" ht="15.75" customHeight="1" x14ac:dyDescent="0.25">
      <c r="D18" s="4" t="s">
        <v>3</v>
      </c>
      <c r="E18" s="4" t="e">
        <f>SUM(E4:E17)</f>
        <v>#REF!</v>
      </c>
    </row>
    <row r="19" spans="2:7" ht="15.75" customHeight="1" x14ac:dyDescent="0.25"/>
    <row r="20" spans="2:7" ht="15.75" customHeight="1" x14ac:dyDescent="0.25">
      <c r="B20" s="1" t="s">
        <v>14</v>
      </c>
    </row>
    <row r="21" spans="2:7" ht="15.75" customHeight="1" x14ac:dyDescent="0.25">
      <c r="D21" s="2" t="s">
        <v>2</v>
      </c>
      <c r="E21" s="2" t="s">
        <v>3</v>
      </c>
      <c r="F21" s="5" t="s">
        <v>15</v>
      </c>
      <c r="G21" s="2" t="s">
        <v>16</v>
      </c>
    </row>
    <row r="22" spans="2:7" ht="15.75" customHeight="1" x14ac:dyDescent="0.25">
      <c r="D22" s="3" t="s">
        <v>4</v>
      </c>
      <c r="E22" s="3" t="e">
        <f>SUMIF(#REF!, Summary!D22,#REF!)</f>
        <v>#REF!</v>
      </c>
      <c r="F22" s="6" t="e">
        <f t="shared" ref="F22:F31" si="0">E22/$E$32</f>
        <v>#REF!</v>
      </c>
      <c r="G22" s="105" t="e">
        <f>SUM(F22:F24)</f>
        <v>#REF!</v>
      </c>
    </row>
    <row r="23" spans="2:7" ht="15.75" customHeight="1" x14ac:dyDescent="0.25">
      <c r="D23" s="3" t="s">
        <v>5</v>
      </c>
      <c r="E23" s="3" t="e">
        <f>SUMIF(#REF!, Summary!D23,#REF!)</f>
        <v>#REF!</v>
      </c>
      <c r="F23" s="6" t="e">
        <f t="shared" si="0"/>
        <v>#REF!</v>
      </c>
      <c r="G23" s="101"/>
    </row>
    <row r="24" spans="2:7" ht="15.75" customHeight="1" x14ac:dyDescent="0.25">
      <c r="D24" s="3" t="s">
        <v>6</v>
      </c>
      <c r="E24" s="3" t="e">
        <f>SUMIF(#REF!, Summary!D24,#REF!)</f>
        <v>#REF!</v>
      </c>
      <c r="F24" s="6" t="e">
        <f t="shared" si="0"/>
        <v>#REF!</v>
      </c>
      <c r="G24" s="102"/>
    </row>
    <row r="25" spans="2:7" ht="15.75" customHeight="1" x14ac:dyDescent="0.25">
      <c r="D25" s="3" t="s">
        <v>7</v>
      </c>
      <c r="E25" s="3" t="e">
        <f>SUMIF(#REF!, Summary!D25,#REF!)</f>
        <v>#REF!</v>
      </c>
      <c r="F25" s="6" t="e">
        <f t="shared" si="0"/>
        <v>#REF!</v>
      </c>
      <c r="G25" s="105" t="e">
        <f>SUM(F25:F27)</f>
        <v>#REF!</v>
      </c>
    </row>
    <row r="26" spans="2:7" ht="15.75" customHeight="1" x14ac:dyDescent="0.25">
      <c r="D26" s="3" t="s">
        <v>8</v>
      </c>
      <c r="E26" s="3" t="e">
        <f>SUMIF(#REF!, Summary!D26,#REF!)</f>
        <v>#REF!</v>
      </c>
      <c r="F26" s="6" t="e">
        <f t="shared" si="0"/>
        <v>#REF!</v>
      </c>
      <c r="G26" s="101"/>
    </row>
    <row r="27" spans="2:7" ht="15.75" customHeight="1" x14ac:dyDescent="0.25">
      <c r="D27" s="3" t="s">
        <v>9</v>
      </c>
      <c r="E27" s="3" t="e">
        <f>SUMIF(#REF!, Summary!D27,#REF!)</f>
        <v>#REF!</v>
      </c>
      <c r="F27" s="6" t="e">
        <f t="shared" si="0"/>
        <v>#REF!</v>
      </c>
      <c r="G27" s="102"/>
    </row>
    <row r="28" spans="2:7" ht="15.75" customHeight="1" x14ac:dyDescent="0.25">
      <c r="D28" s="3" t="s">
        <v>10</v>
      </c>
      <c r="E28" s="3" t="e">
        <f>SUMIF(#REF!, Summary!D28,#REF!)</f>
        <v>#REF!</v>
      </c>
      <c r="F28" s="6" t="e">
        <f t="shared" si="0"/>
        <v>#REF!</v>
      </c>
      <c r="G28" s="105" t="e">
        <f>SUM(F28:F29)</f>
        <v>#REF!</v>
      </c>
    </row>
    <row r="29" spans="2:7" ht="15.75" customHeight="1" x14ac:dyDescent="0.25">
      <c r="D29" s="3" t="s">
        <v>11</v>
      </c>
      <c r="E29" s="3" t="e">
        <f>SUMIF(#REF!, Summary!D29,#REF!)</f>
        <v>#REF!</v>
      </c>
      <c r="F29" s="6" t="e">
        <f t="shared" si="0"/>
        <v>#REF!</v>
      </c>
      <c r="G29" s="102"/>
    </row>
    <row r="30" spans="2:7" ht="15.75" customHeight="1" x14ac:dyDescent="0.25">
      <c r="D30" s="3" t="s">
        <v>12</v>
      </c>
      <c r="E30" s="3" t="e">
        <f>SUMIF(#REF!, Summary!D30,#REF!)</f>
        <v>#REF!</v>
      </c>
      <c r="F30" s="6" t="e">
        <f t="shared" si="0"/>
        <v>#REF!</v>
      </c>
      <c r="G30" s="105" t="e">
        <f>SUM(F30:F31)</f>
        <v>#REF!</v>
      </c>
    </row>
    <row r="31" spans="2:7" ht="15.75" customHeight="1" x14ac:dyDescent="0.25">
      <c r="D31" s="3" t="s">
        <v>13</v>
      </c>
      <c r="E31" s="3" t="e">
        <f>SUMIF(#REF!, Summary!D31,#REF!)</f>
        <v>#REF!</v>
      </c>
      <c r="F31" s="6" t="e">
        <f t="shared" si="0"/>
        <v>#REF!</v>
      </c>
      <c r="G31" s="102"/>
    </row>
    <row r="32" spans="2:7" ht="15.75" customHeight="1" x14ac:dyDescent="0.25">
      <c r="D32" s="7" t="s">
        <v>3</v>
      </c>
      <c r="E32" s="4" t="e">
        <f>SUM(E22:E31)</f>
        <v>#REF!</v>
      </c>
    </row>
    <row r="33" spans="2:7" ht="15.75" customHeight="1" x14ac:dyDescent="0.25"/>
    <row r="34" spans="2:7" ht="15.75" customHeight="1" x14ac:dyDescent="0.25">
      <c r="B34" s="1" t="s">
        <v>17</v>
      </c>
    </row>
    <row r="35" spans="2:7" ht="15.75" customHeight="1" x14ac:dyDescent="0.25">
      <c r="C35" s="3" t="s">
        <v>18</v>
      </c>
      <c r="D35" s="2" t="s">
        <v>2</v>
      </c>
      <c r="E35" s="2" t="s">
        <v>3</v>
      </c>
      <c r="F35" s="2" t="s">
        <v>19</v>
      </c>
      <c r="G35" s="2" t="s">
        <v>16</v>
      </c>
    </row>
    <row r="36" spans="2:7" ht="15.75" customHeight="1" x14ac:dyDescent="0.25">
      <c r="C36" s="104">
        <v>18</v>
      </c>
      <c r="D36" s="3" t="s">
        <v>4</v>
      </c>
      <c r="E36" s="3" t="e">
        <f>SUMIFS(#REF!,#REF!, Summary!$C$36,#REF!, Summary!D36)</f>
        <v>#REF!</v>
      </c>
      <c r="F36" s="6" t="e">
        <f t="shared" ref="F36:F45" si="1">E36/SUM($E$36:$E$45)</f>
        <v>#REF!</v>
      </c>
      <c r="G36" s="103" t="e">
        <f>SUM(F36:F38)</f>
        <v>#REF!</v>
      </c>
    </row>
    <row r="37" spans="2:7" ht="15.75" customHeight="1" x14ac:dyDescent="0.25">
      <c r="C37" s="101"/>
      <c r="D37" s="3" t="s">
        <v>5</v>
      </c>
      <c r="E37" s="3" t="e">
        <f>SUMIFS(#REF!,#REF!, Summary!$C$36,#REF!, Summary!D37)</f>
        <v>#REF!</v>
      </c>
      <c r="F37" s="6" t="e">
        <f t="shared" si="1"/>
        <v>#REF!</v>
      </c>
      <c r="G37" s="101"/>
    </row>
    <row r="38" spans="2:7" ht="15.75" customHeight="1" x14ac:dyDescent="0.25">
      <c r="C38" s="101"/>
      <c r="D38" s="3" t="s">
        <v>6</v>
      </c>
      <c r="E38" s="3" t="e">
        <f>SUMIFS(#REF!,#REF!, Summary!$C$36,#REF!, Summary!D38)</f>
        <v>#REF!</v>
      </c>
      <c r="F38" s="6" t="e">
        <f t="shared" si="1"/>
        <v>#REF!</v>
      </c>
      <c r="G38" s="102"/>
    </row>
    <row r="39" spans="2:7" ht="15.75" customHeight="1" x14ac:dyDescent="0.25">
      <c r="C39" s="101"/>
      <c r="D39" s="3" t="s">
        <v>7</v>
      </c>
      <c r="E39" s="3" t="e">
        <f>SUMIFS(#REF!,#REF!, Summary!$C$36,#REF!, Summary!D39)</f>
        <v>#REF!</v>
      </c>
      <c r="F39" s="6" t="e">
        <f t="shared" si="1"/>
        <v>#REF!</v>
      </c>
      <c r="G39" s="103" t="e">
        <f>SUM(F39:F41)</f>
        <v>#REF!</v>
      </c>
    </row>
    <row r="40" spans="2:7" ht="15.75" customHeight="1" x14ac:dyDescent="0.25">
      <c r="C40" s="101"/>
      <c r="D40" s="3" t="s">
        <v>8</v>
      </c>
      <c r="E40" s="3" t="e">
        <f>SUMIFS(#REF!,#REF!, Summary!$C$36,#REF!, Summary!D40)</f>
        <v>#REF!</v>
      </c>
      <c r="F40" s="6" t="e">
        <f t="shared" si="1"/>
        <v>#REF!</v>
      </c>
      <c r="G40" s="101"/>
    </row>
    <row r="41" spans="2:7" ht="15.75" customHeight="1" x14ac:dyDescent="0.25">
      <c r="C41" s="101"/>
      <c r="D41" s="3" t="s">
        <v>9</v>
      </c>
      <c r="E41" s="3" t="e">
        <f>SUMIFS(#REF!,#REF!, Summary!$C$36,#REF!, Summary!D41)</f>
        <v>#REF!</v>
      </c>
      <c r="F41" s="6" t="e">
        <f t="shared" si="1"/>
        <v>#REF!</v>
      </c>
      <c r="G41" s="102"/>
    </row>
    <row r="42" spans="2:7" ht="15.75" customHeight="1" x14ac:dyDescent="0.25">
      <c r="C42" s="101"/>
      <c r="D42" s="3" t="s">
        <v>10</v>
      </c>
      <c r="E42" s="3" t="e">
        <f>SUMIFS(#REF!,#REF!, Summary!$C$36,#REF!, Summary!D42)</f>
        <v>#REF!</v>
      </c>
      <c r="F42" s="6" t="e">
        <f t="shared" si="1"/>
        <v>#REF!</v>
      </c>
      <c r="G42" s="103" t="e">
        <f>SUM(F42:F43)</f>
        <v>#REF!</v>
      </c>
    </row>
    <row r="43" spans="2:7" ht="15.75" customHeight="1" x14ac:dyDescent="0.25">
      <c r="C43" s="101"/>
      <c r="D43" s="3" t="s">
        <v>11</v>
      </c>
      <c r="E43" s="3" t="e">
        <f>SUMIFS(#REF!,#REF!, Summary!$C$36,#REF!, Summary!D43)</f>
        <v>#REF!</v>
      </c>
      <c r="F43" s="6" t="e">
        <f t="shared" si="1"/>
        <v>#REF!</v>
      </c>
      <c r="G43" s="102"/>
    </row>
    <row r="44" spans="2:7" ht="15.75" customHeight="1" x14ac:dyDescent="0.25">
      <c r="C44" s="101"/>
      <c r="D44" s="3" t="s">
        <v>12</v>
      </c>
      <c r="E44" s="3" t="e">
        <f>SUMIFS(#REF!,#REF!, Summary!$C$36,#REF!, Summary!D44)</f>
        <v>#REF!</v>
      </c>
      <c r="F44" s="6" t="e">
        <f t="shared" si="1"/>
        <v>#REF!</v>
      </c>
      <c r="G44" s="103" t="e">
        <f>SUM(F44:F45)</f>
        <v>#REF!</v>
      </c>
    </row>
    <row r="45" spans="2:7" ht="15.75" customHeight="1" x14ac:dyDescent="0.25">
      <c r="C45" s="102"/>
      <c r="D45" s="3" t="s">
        <v>13</v>
      </c>
      <c r="E45" s="3" t="e">
        <f>SUMIFS(#REF!,#REF!, Summary!$C$36,#REF!, Summary!D45)</f>
        <v>#REF!</v>
      </c>
      <c r="F45" s="6" t="e">
        <f t="shared" si="1"/>
        <v>#REF!</v>
      </c>
      <c r="G45" s="102"/>
    </row>
    <row r="46" spans="2:7" ht="15.75" customHeight="1" x14ac:dyDescent="0.25">
      <c r="C46" s="104">
        <v>19</v>
      </c>
      <c r="D46" s="3" t="s">
        <v>4</v>
      </c>
      <c r="E46" s="3" t="e">
        <f>SUMIFS(#REF!,#REF!, Summary!$C$46,#REF!, Summary!D46)</f>
        <v>#REF!</v>
      </c>
      <c r="F46" s="6" t="e">
        <f t="shared" ref="F46:F55" si="2">E46/SUM($E$46:$E$55)</f>
        <v>#REF!</v>
      </c>
      <c r="G46" s="103" t="e">
        <f>SUM(F46:F48)</f>
        <v>#REF!</v>
      </c>
    </row>
    <row r="47" spans="2:7" ht="15.75" customHeight="1" x14ac:dyDescent="0.25">
      <c r="C47" s="101"/>
      <c r="D47" s="3" t="s">
        <v>5</v>
      </c>
      <c r="E47" s="3" t="e">
        <f>SUMIFS(#REF!,#REF!, Summary!$C$46,#REF!, Summary!D47)</f>
        <v>#REF!</v>
      </c>
      <c r="F47" s="6" t="e">
        <f t="shared" si="2"/>
        <v>#REF!</v>
      </c>
      <c r="G47" s="101"/>
    </row>
    <row r="48" spans="2:7" ht="15.75" customHeight="1" x14ac:dyDescent="0.25">
      <c r="C48" s="101"/>
      <c r="D48" s="3" t="s">
        <v>6</v>
      </c>
      <c r="E48" s="3" t="e">
        <f>SUMIFS(#REF!,#REF!, Summary!$C$46,#REF!, Summary!D48)</f>
        <v>#REF!</v>
      </c>
      <c r="F48" s="6" t="e">
        <f t="shared" si="2"/>
        <v>#REF!</v>
      </c>
      <c r="G48" s="102"/>
    </row>
    <row r="49" spans="3:7" ht="15.75" customHeight="1" x14ac:dyDescent="0.25">
      <c r="C49" s="101"/>
      <c r="D49" s="3" t="s">
        <v>7</v>
      </c>
      <c r="E49" s="3" t="e">
        <f>SUMIFS(#REF!,#REF!, Summary!$C$46,#REF!, Summary!D49)</f>
        <v>#REF!</v>
      </c>
      <c r="F49" s="6" t="e">
        <f t="shared" si="2"/>
        <v>#REF!</v>
      </c>
      <c r="G49" s="103" t="e">
        <f>SUM(F49:F51)</f>
        <v>#REF!</v>
      </c>
    </row>
    <row r="50" spans="3:7" ht="15.75" customHeight="1" x14ac:dyDescent="0.25">
      <c r="C50" s="101"/>
      <c r="D50" s="3" t="s">
        <v>8</v>
      </c>
      <c r="E50" s="3" t="e">
        <f>SUMIFS(#REF!,#REF!, Summary!$C$46,#REF!, Summary!D50)</f>
        <v>#REF!</v>
      </c>
      <c r="F50" s="6" t="e">
        <f t="shared" si="2"/>
        <v>#REF!</v>
      </c>
      <c r="G50" s="101"/>
    </row>
    <row r="51" spans="3:7" ht="15.75" customHeight="1" x14ac:dyDescent="0.25">
      <c r="C51" s="101"/>
      <c r="D51" s="3" t="s">
        <v>9</v>
      </c>
      <c r="E51" s="3" t="e">
        <f>SUMIFS(#REF!,#REF!, Summary!$C$46,#REF!, Summary!D51)</f>
        <v>#REF!</v>
      </c>
      <c r="F51" s="6" t="e">
        <f t="shared" si="2"/>
        <v>#REF!</v>
      </c>
      <c r="G51" s="102"/>
    </row>
    <row r="52" spans="3:7" ht="15.75" customHeight="1" x14ac:dyDescent="0.25">
      <c r="C52" s="101"/>
      <c r="D52" s="3" t="s">
        <v>10</v>
      </c>
      <c r="E52" s="3" t="e">
        <f>SUMIFS(#REF!,#REF!, Summary!$C$46,#REF!, Summary!D52)</f>
        <v>#REF!</v>
      </c>
      <c r="F52" s="6" t="e">
        <f t="shared" si="2"/>
        <v>#REF!</v>
      </c>
      <c r="G52" s="103" t="e">
        <f>SUM(F52:F53)</f>
        <v>#REF!</v>
      </c>
    </row>
    <row r="53" spans="3:7" ht="15.75" customHeight="1" x14ac:dyDescent="0.25">
      <c r="C53" s="101"/>
      <c r="D53" s="3" t="s">
        <v>11</v>
      </c>
      <c r="E53" s="3" t="e">
        <f>SUMIFS(#REF!,#REF!, Summary!$C$46,#REF!, Summary!D53)</f>
        <v>#REF!</v>
      </c>
      <c r="F53" s="6" t="e">
        <f t="shared" si="2"/>
        <v>#REF!</v>
      </c>
      <c r="G53" s="102"/>
    </row>
    <row r="54" spans="3:7" ht="15.75" customHeight="1" x14ac:dyDescent="0.25">
      <c r="C54" s="101"/>
      <c r="D54" s="3" t="s">
        <v>12</v>
      </c>
      <c r="E54" s="3" t="e">
        <f>SUMIFS(#REF!,#REF!, Summary!$C$46,#REF!, Summary!D54)</f>
        <v>#REF!</v>
      </c>
      <c r="F54" s="6" t="e">
        <f t="shared" si="2"/>
        <v>#REF!</v>
      </c>
      <c r="G54" s="103" t="e">
        <f>SUM(F54:F55)</f>
        <v>#REF!</v>
      </c>
    </row>
    <row r="55" spans="3:7" ht="15.75" customHeight="1" x14ac:dyDescent="0.25">
      <c r="C55" s="102"/>
      <c r="D55" s="3" t="s">
        <v>13</v>
      </c>
      <c r="E55" s="3" t="e">
        <f>SUMIFS(#REF!,#REF!, Summary!$C$46,#REF!, Summary!D55)</f>
        <v>#REF!</v>
      </c>
      <c r="F55" s="6" t="e">
        <f t="shared" si="2"/>
        <v>#REF!</v>
      </c>
      <c r="G55" s="102"/>
    </row>
    <row r="56" spans="3:7" ht="15.75" customHeight="1" x14ac:dyDescent="0.25">
      <c r="C56" s="104">
        <v>20</v>
      </c>
      <c r="D56" s="3" t="s">
        <v>4</v>
      </c>
      <c r="E56" s="3" t="e">
        <f>SUMIFS(#REF!,#REF!, Summary!$C$56,#REF!, Summary!D56)</f>
        <v>#REF!</v>
      </c>
      <c r="F56" s="6" t="e">
        <f t="shared" ref="F56:F65" si="3">E56/SUM($E$56:$E$65)</f>
        <v>#REF!</v>
      </c>
      <c r="G56" s="103" t="e">
        <f>SUM(F56:F58)</f>
        <v>#REF!</v>
      </c>
    </row>
    <row r="57" spans="3:7" ht="15.75" customHeight="1" x14ac:dyDescent="0.25">
      <c r="C57" s="101"/>
      <c r="D57" s="3" t="s">
        <v>5</v>
      </c>
      <c r="E57" s="3" t="e">
        <f>SUMIFS(#REF!,#REF!, Summary!$C$56,#REF!, Summary!D57)</f>
        <v>#REF!</v>
      </c>
      <c r="F57" s="6" t="e">
        <f t="shared" si="3"/>
        <v>#REF!</v>
      </c>
      <c r="G57" s="101"/>
    </row>
    <row r="58" spans="3:7" ht="15.75" customHeight="1" x14ac:dyDescent="0.25">
      <c r="C58" s="101"/>
      <c r="D58" s="3" t="s">
        <v>6</v>
      </c>
      <c r="E58" s="3" t="e">
        <f>SUMIFS(#REF!,#REF!, Summary!$C$56,#REF!, Summary!D58)</f>
        <v>#REF!</v>
      </c>
      <c r="F58" s="6" t="e">
        <f t="shared" si="3"/>
        <v>#REF!</v>
      </c>
      <c r="G58" s="102"/>
    </row>
    <row r="59" spans="3:7" ht="15.75" customHeight="1" x14ac:dyDescent="0.25">
      <c r="C59" s="101"/>
      <c r="D59" s="3" t="s">
        <v>7</v>
      </c>
      <c r="E59" s="3" t="e">
        <f>SUMIFS(#REF!,#REF!, Summary!$C$56,#REF!, Summary!D59)</f>
        <v>#REF!</v>
      </c>
      <c r="F59" s="6" t="e">
        <f t="shared" si="3"/>
        <v>#REF!</v>
      </c>
      <c r="G59" s="103" t="e">
        <f>SUM(F59:F61)</f>
        <v>#REF!</v>
      </c>
    </row>
    <row r="60" spans="3:7" ht="15.75" customHeight="1" x14ac:dyDescent="0.25">
      <c r="C60" s="101"/>
      <c r="D60" s="3" t="s">
        <v>8</v>
      </c>
      <c r="E60" s="3" t="e">
        <f>SUMIFS(#REF!,#REF!, Summary!$C$56,#REF!, Summary!D60)</f>
        <v>#REF!</v>
      </c>
      <c r="F60" s="6" t="e">
        <f t="shared" si="3"/>
        <v>#REF!</v>
      </c>
      <c r="G60" s="101"/>
    </row>
    <row r="61" spans="3:7" ht="15.75" customHeight="1" x14ac:dyDescent="0.25">
      <c r="C61" s="101"/>
      <c r="D61" s="3" t="s">
        <v>9</v>
      </c>
      <c r="E61" s="3" t="e">
        <f>SUMIFS(#REF!,#REF!, Summary!$C$56,#REF!, Summary!D61)</f>
        <v>#REF!</v>
      </c>
      <c r="F61" s="6" t="e">
        <f t="shared" si="3"/>
        <v>#REF!</v>
      </c>
      <c r="G61" s="102"/>
    </row>
    <row r="62" spans="3:7" ht="15.75" customHeight="1" x14ac:dyDescent="0.25">
      <c r="C62" s="101"/>
      <c r="D62" s="3" t="s">
        <v>10</v>
      </c>
      <c r="E62" s="3" t="e">
        <f>SUMIFS(#REF!,#REF!, Summary!$C$56,#REF!, Summary!D62)</f>
        <v>#REF!</v>
      </c>
      <c r="F62" s="6" t="e">
        <f t="shared" si="3"/>
        <v>#REF!</v>
      </c>
      <c r="G62" s="103" t="e">
        <f>SUM(F62:F63)</f>
        <v>#REF!</v>
      </c>
    </row>
    <row r="63" spans="3:7" ht="15.75" customHeight="1" x14ac:dyDescent="0.25">
      <c r="C63" s="101"/>
      <c r="D63" s="3" t="s">
        <v>11</v>
      </c>
      <c r="E63" s="3" t="e">
        <f>SUMIFS(#REF!,#REF!, Summary!$C$56,#REF!, Summary!D63)</f>
        <v>#REF!</v>
      </c>
      <c r="F63" s="6" t="e">
        <f t="shared" si="3"/>
        <v>#REF!</v>
      </c>
      <c r="G63" s="102"/>
    </row>
    <row r="64" spans="3:7" ht="15.75" customHeight="1" x14ac:dyDescent="0.25">
      <c r="C64" s="101"/>
      <c r="D64" s="3" t="s">
        <v>12</v>
      </c>
      <c r="E64" s="3" t="e">
        <f>SUMIFS(#REF!,#REF!, Summary!$C$56,#REF!, Summary!D64)</f>
        <v>#REF!</v>
      </c>
      <c r="F64" s="6" t="e">
        <f t="shared" si="3"/>
        <v>#REF!</v>
      </c>
      <c r="G64" s="103" t="e">
        <f>SUM(F64:F65)</f>
        <v>#REF!</v>
      </c>
    </row>
    <row r="65" spans="3:7" ht="15.75" customHeight="1" x14ac:dyDescent="0.25">
      <c r="C65" s="102"/>
      <c r="D65" s="3" t="s">
        <v>13</v>
      </c>
      <c r="E65" s="3" t="e">
        <f>SUMIFS(#REF!,#REF!, Summary!$C$56,#REF!, Summary!D65)</f>
        <v>#REF!</v>
      </c>
      <c r="F65" s="6" t="e">
        <f t="shared" si="3"/>
        <v>#REF!</v>
      </c>
      <c r="G65" s="102"/>
    </row>
    <row r="66" spans="3:7" ht="15.75" customHeight="1" x14ac:dyDescent="0.25">
      <c r="C66" s="104">
        <v>21</v>
      </c>
      <c r="D66" s="3" t="s">
        <v>4</v>
      </c>
      <c r="E66" s="3" t="e">
        <f>SUMIFS(#REF!,#REF!, Summary!$C$66,#REF!, Summary!D66)</f>
        <v>#REF!</v>
      </c>
      <c r="F66" s="6" t="e">
        <f t="shared" ref="F66:F75" si="4">E66/SUM($E$66:$E$75)</f>
        <v>#REF!</v>
      </c>
      <c r="G66" s="103" t="e">
        <f>SUM(F66:F68)</f>
        <v>#REF!</v>
      </c>
    </row>
    <row r="67" spans="3:7" ht="15.75" customHeight="1" x14ac:dyDescent="0.25">
      <c r="C67" s="101"/>
      <c r="D67" s="3" t="s">
        <v>5</v>
      </c>
      <c r="E67" s="3" t="e">
        <f>SUMIFS(#REF!,#REF!, Summary!$C$66,#REF!, Summary!D67)</f>
        <v>#REF!</v>
      </c>
      <c r="F67" s="6" t="e">
        <f t="shared" si="4"/>
        <v>#REF!</v>
      </c>
      <c r="G67" s="101"/>
    </row>
    <row r="68" spans="3:7" ht="15.75" customHeight="1" x14ac:dyDescent="0.25">
      <c r="C68" s="101"/>
      <c r="D68" s="3" t="s">
        <v>6</v>
      </c>
      <c r="E68" s="3" t="e">
        <f>SUMIFS(#REF!,#REF!, Summary!$C$66,#REF!, Summary!D68)</f>
        <v>#REF!</v>
      </c>
      <c r="F68" s="6" t="e">
        <f t="shared" si="4"/>
        <v>#REF!</v>
      </c>
      <c r="G68" s="102"/>
    </row>
    <row r="69" spans="3:7" ht="15.75" customHeight="1" x14ac:dyDescent="0.25">
      <c r="C69" s="101"/>
      <c r="D69" s="3" t="s">
        <v>7</v>
      </c>
      <c r="E69" s="3" t="e">
        <f>SUMIFS(#REF!,#REF!, Summary!$C$66,#REF!, Summary!D69)</f>
        <v>#REF!</v>
      </c>
      <c r="F69" s="6" t="e">
        <f t="shared" si="4"/>
        <v>#REF!</v>
      </c>
      <c r="G69" s="103" t="e">
        <f>SUM(F69:F71)</f>
        <v>#REF!</v>
      </c>
    </row>
    <row r="70" spans="3:7" ht="15.75" customHeight="1" x14ac:dyDescent="0.25">
      <c r="C70" s="101"/>
      <c r="D70" s="3" t="s">
        <v>8</v>
      </c>
      <c r="E70" s="3" t="e">
        <f>SUMIFS(#REF!,#REF!, Summary!$C$66,#REF!, Summary!D70)</f>
        <v>#REF!</v>
      </c>
      <c r="F70" s="6" t="e">
        <f t="shared" si="4"/>
        <v>#REF!</v>
      </c>
      <c r="G70" s="101"/>
    </row>
    <row r="71" spans="3:7" ht="15.75" customHeight="1" x14ac:dyDescent="0.25">
      <c r="C71" s="101"/>
      <c r="D71" s="3" t="s">
        <v>9</v>
      </c>
      <c r="E71" s="3" t="e">
        <f>SUMIFS(#REF!,#REF!, Summary!$C$66,#REF!, Summary!D71)</f>
        <v>#REF!</v>
      </c>
      <c r="F71" s="6" t="e">
        <f t="shared" si="4"/>
        <v>#REF!</v>
      </c>
      <c r="G71" s="102"/>
    </row>
    <row r="72" spans="3:7" ht="15.75" customHeight="1" x14ac:dyDescent="0.25">
      <c r="C72" s="101"/>
      <c r="D72" s="3" t="s">
        <v>10</v>
      </c>
      <c r="E72" s="3" t="e">
        <f>SUMIFS(#REF!,#REF!, Summary!$C$66,#REF!, Summary!D72)</f>
        <v>#REF!</v>
      </c>
      <c r="F72" s="6" t="e">
        <f t="shared" si="4"/>
        <v>#REF!</v>
      </c>
      <c r="G72" s="103" t="e">
        <f>SUM(F72:F73)</f>
        <v>#REF!</v>
      </c>
    </row>
    <row r="73" spans="3:7" ht="15.75" customHeight="1" x14ac:dyDescent="0.25">
      <c r="C73" s="101"/>
      <c r="D73" s="3" t="s">
        <v>11</v>
      </c>
      <c r="E73" s="3" t="e">
        <f>SUMIFS(#REF!,#REF!, Summary!$C$66,#REF!, Summary!D73)</f>
        <v>#REF!</v>
      </c>
      <c r="F73" s="6" t="e">
        <f t="shared" si="4"/>
        <v>#REF!</v>
      </c>
      <c r="G73" s="102"/>
    </row>
    <row r="74" spans="3:7" ht="15.75" customHeight="1" x14ac:dyDescent="0.25">
      <c r="C74" s="101"/>
      <c r="D74" s="3" t="s">
        <v>12</v>
      </c>
      <c r="E74" s="3" t="e">
        <f>SUMIFS(#REF!,#REF!, Summary!$C$66,#REF!, Summary!D74)</f>
        <v>#REF!</v>
      </c>
      <c r="F74" s="6" t="e">
        <f t="shared" si="4"/>
        <v>#REF!</v>
      </c>
      <c r="G74" s="103" t="e">
        <f>SUM(F74:F75)</f>
        <v>#REF!</v>
      </c>
    </row>
    <row r="75" spans="3:7" ht="15.75" customHeight="1" x14ac:dyDescent="0.25">
      <c r="C75" s="102"/>
      <c r="D75" s="3" t="s">
        <v>13</v>
      </c>
      <c r="E75" s="3" t="e">
        <f>SUMIFS(#REF!,#REF!, Summary!$C$66,#REF!, Summary!D75)</f>
        <v>#REF!</v>
      </c>
      <c r="F75" s="6" t="e">
        <f t="shared" si="4"/>
        <v>#REF!</v>
      </c>
      <c r="G75" s="102"/>
    </row>
    <row r="76" spans="3:7" ht="15.75" customHeight="1" x14ac:dyDescent="0.25">
      <c r="C76" s="104">
        <v>22</v>
      </c>
      <c r="D76" s="3" t="s">
        <v>4</v>
      </c>
      <c r="E76" s="3" t="e">
        <f>SUMIFS(#REF!,#REF!, Summary!$C$76,#REF!, Summary!D76)</f>
        <v>#REF!</v>
      </c>
      <c r="F76" s="6" t="e">
        <f t="shared" ref="F76:F85" si="5">E76/SUM($E$76:$E$85)</f>
        <v>#REF!</v>
      </c>
      <c r="G76" s="103" t="e">
        <f>SUM(F76:F78)</f>
        <v>#REF!</v>
      </c>
    </row>
    <row r="77" spans="3:7" ht="15.75" customHeight="1" x14ac:dyDescent="0.25">
      <c r="C77" s="101"/>
      <c r="D77" s="3" t="s">
        <v>5</v>
      </c>
      <c r="E77" s="3" t="e">
        <f>SUMIFS(#REF!,#REF!, Summary!$C$76,#REF!, Summary!D77)</f>
        <v>#REF!</v>
      </c>
      <c r="F77" s="6" t="e">
        <f t="shared" si="5"/>
        <v>#REF!</v>
      </c>
      <c r="G77" s="101"/>
    </row>
    <row r="78" spans="3:7" ht="15.75" customHeight="1" x14ac:dyDescent="0.25">
      <c r="C78" s="101"/>
      <c r="D78" s="3" t="s">
        <v>6</v>
      </c>
      <c r="E78" s="3" t="e">
        <f>SUMIFS(#REF!,#REF!, Summary!$C$76,#REF!, Summary!D78)</f>
        <v>#REF!</v>
      </c>
      <c r="F78" s="6" t="e">
        <f t="shared" si="5"/>
        <v>#REF!</v>
      </c>
      <c r="G78" s="102"/>
    </row>
    <row r="79" spans="3:7" ht="15.75" customHeight="1" x14ac:dyDescent="0.25">
      <c r="C79" s="101"/>
      <c r="D79" s="3" t="s">
        <v>7</v>
      </c>
      <c r="E79" s="3" t="e">
        <f>SUMIFS(#REF!,#REF!, Summary!$C$76,#REF!, Summary!D79)</f>
        <v>#REF!</v>
      </c>
      <c r="F79" s="6" t="e">
        <f t="shared" si="5"/>
        <v>#REF!</v>
      </c>
      <c r="G79" s="103" t="e">
        <f>SUM(F79:F81)</f>
        <v>#REF!</v>
      </c>
    </row>
    <row r="80" spans="3:7" ht="15.75" customHeight="1" x14ac:dyDescent="0.25">
      <c r="C80" s="101"/>
      <c r="D80" s="3" t="s">
        <v>8</v>
      </c>
      <c r="E80" s="3" t="e">
        <f>SUMIFS(#REF!,#REF!, Summary!$C$76,#REF!, Summary!D80)</f>
        <v>#REF!</v>
      </c>
      <c r="F80" s="6" t="e">
        <f t="shared" si="5"/>
        <v>#REF!</v>
      </c>
      <c r="G80" s="101"/>
    </row>
    <row r="81" spans="3:7" ht="15.75" customHeight="1" x14ac:dyDescent="0.25">
      <c r="C81" s="101"/>
      <c r="D81" s="3" t="s">
        <v>9</v>
      </c>
      <c r="E81" s="3" t="e">
        <f>SUMIFS(#REF!,#REF!, Summary!$C$76,#REF!, Summary!D81)</f>
        <v>#REF!</v>
      </c>
      <c r="F81" s="6" t="e">
        <f t="shared" si="5"/>
        <v>#REF!</v>
      </c>
      <c r="G81" s="102"/>
    </row>
    <row r="82" spans="3:7" ht="15.75" customHeight="1" x14ac:dyDescent="0.25">
      <c r="C82" s="101"/>
      <c r="D82" s="3" t="s">
        <v>10</v>
      </c>
      <c r="E82" s="3" t="e">
        <f>SUMIFS(#REF!,#REF!, Summary!$C$76,#REF!, Summary!D82)</f>
        <v>#REF!</v>
      </c>
      <c r="F82" s="6" t="e">
        <f t="shared" si="5"/>
        <v>#REF!</v>
      </c>
      <c r="G82" s="103" t="e">
        <f>SUM(F82:F83)</f>
        <v>#REF!</v>
      </c>
    </row>
    <row r="83" spans="3:7" ht="15.75" customHeight="1" x14ac:dyDescent="0.25">
      <c r="C83" s="101"/>
      <c r="D83" s="3" t="s">
        <v>11</v>
      </c>
      <c r="E83" s="3" t="e">
        <f>SUMIFS(#REF!,#REF!, Summary!$C$76,#REF!, Summary!D83)</f>
        <v>#REF!</v>
      </c>
      <c r="F83" s="6" t="e">
        <f t="shared" si="5"/>
        <v>#REF!</v>
      </c>
      <c r="G83" s="102"/>
    </row>
    <row r="84" spans="3:7" ht="15.75" customHeight="1" x14ac:dyDescent="0.25">
      <c r="C84" s="101"/>
      <c r="D84" s="3" t="s">
        <v>12</v>
      </c>
      <c r="E84" s="3" t="e">
        <f>SUMIFS(#REF!,#REF!, Summary!$C$76,#REF!, Summary!D84)</f>
        <v>#REF!</v>
      </c>
      <c r="F84" s="6" t="e">
        <f t="shared" si="5"/>
        <v>#REF!</v>
      </c>
      <c r="G84" s="103" t="e">
        <f>SUM(F84:F85)</f>
        <v>#REF!</v>
      </c>
    </row>
    <row r="85" spans="3:7" ht="15.75" customHeight="1" x14ac:dyDescent="0.25">
      <c r="C85" s="102"/>
      <c r="D85" s="3" t="s">
        <v>13</v>
      </c>
      <c r="E85" s="3" t="e">
        <f>SUMIFS(#REF!,#REF!, Summary!$C$76,#REF!, Summary!D85)</f>
        <v>#REF!</v>
      </c>
      <c r="F85" s="6" t="e">
        <f t="shared" si="5"/>
        <v>#REF!</v>
      </c>
      <c r="G85" s="102"/>
    </row>
    <row r="86" spans="3:7" ht="15.75" customHeight="1" x14ac:dyDescent="0.25">
      <c r="C86" s="104">
        <v>23</v>
      </c>
      <c r="D86" s="3" t="s">
        <v>4</v>
      </c>
      <c r="E86" s="3" t="e">
        <f>SUMIFS(#REF!,#REF!, Summary!$C$86,#REF!, Summary!D86)</f>
        <v>#REF!</v>
      </c>
      <c r="F86" s="6" t="e">
        <f t="shared" ref="F86:F95" si="6">E86/SUM($E$86:$E$95)</f>
        <v>#REF!</v>
      </c>
      <c r="G86" s="103" t="e">
        <f>SUM(F86:F88)</f>
        <v>#REF!</v>
      </c>
    </row>
    <row r="87" spans="3:7" ht="15.75" customHeight="1" x14ac:dyDescent="0.25">
      <c r="C87" s="101"/>
      <c r="D87" s="3" t="s">
        <v>5</v>
      </c>
      <c r="E87" s="3" t="e">
        <f>SUMIFS(#REF!,#REF!, Summary!$C$86,#REF!, Summary!D87)</f>
        <v>#REF!</v>
      </c>
      <c r="F87" s="6" t="e">
        <f t="shared" si="6"/>
        <v>#REF!</v>
      </c>
      <c r="G87" s="101"/>
    </row>
    <row r="88" spans="3:7" ht="15.75" customHeight="1" x14ac:dyDescent="0.25">
      <c r="C88" s="101"/>
      <c r="D88" s="3" t="s">
        <v>6</v>
      </c>
      <c r="E88" s="3" t="e">
        <f>SUMIFS(#REF!,#REF!, Summary!$C$86,#REF!, Summary!D88)</f>
        <v>#REF!</v>
      </c>
      <c r="F88" s="6" t="e">
        <f t="shared" si="6"/>
        <v>#REF!</v>
      </c>
      <c r="G88" s="102"/>
    </row>
    <row r="89" spans="3:7" ht="15.75" customHeight="1" x14ac:dyDescent="0.25">
      <c r="C89" s="101"/>
      <c r="D89" s="3" t="s">
        <v>7</v>
      </c>
      <c r="E89" s="3" t="e">
        <f>SUMIFS(#REF!,#REF!, Summary!$C$86,#REF!, Summary!D89)</f>
        <v>#REF!</v>
      </c>
      <c r="F89" s="6" t="e">
        <f t="shared" si="6"/>
        <v>#REF!</v>
      </c>
      <c r="G89" s="103" t="e">
        <f>SUM(F89:F91)</f>
        <v>#REF!</v>
      </c>
    </row>
    <row r="90" spans="3:7" ht="15.75" customHeight="1" x14ac:dyDescent="0.25">
      <c r="C90" s="101"/>
      <c r="D90" s="3" t="s">
        <v>8</v>
      </c>
      <c r="E90" s="3" t="e">
        <f>SUMIFS(#REF!,#REF!, Summary!$C$86,#REF!, Summary!D90)</f>
        <v>#REF!</v>
      </c>
      <c r="F90" s="6" t="e">
        <f t="shared" si="6"/>
        <v>#REF!</v>
      </c>
      <c r="G90" s="101"/>
    </row>
    <row r="91" spans="3:7" ht="15.75" customHeight="1" x14ac:dyDescent="0.25">
      <c r="C91" s="101"/>
      <c r="D91" s="3" t="s">
        <v>9</v>
      </c>
      <c r="E91" s="3" t="e">
        <f>SUMIFS(#REF!,#REF!, Summary!$C$86,#REF!, Summary!D91)</f>
        <v>#REF!</v>
      </c>
      <c r="F91" s="6" t="e">
        <f t="shared" si="6"/>
        <v>#REF!</v>
      </c>
      <c r="G91" s="102"/>
    </row>
    <row r="92" spans="3:7" ht="15.75" customHeight="1" x14ac:dyDescent="0.25">
      <c r="C92" s="101"/>
      <c r="D92" s="3" t="s">
        <v>10</v>
      </c>
      <c r="E92" s="3" t="e">
        <f>SUMIFS(#REF!,#REF!, Summary!$C$86,#REF!, Summary!D92)</f>
        <v>#REF!</v>
      </c>
      <c r="F92" s="6" t="e">
        <f t="shared" si="6"/>
        <v>#REF!</v>
      </c>
      <c r="G92" s="103" t="e">
        <f>SUM(F92:F93)</f>
        <v>#REF!</v>
      </c>
    </row>
    <row r="93" spans="3:7" ht="15.75" customHeight="1" x14ac:dyDescent="0.25">
      <c r="C93" s="101"/>
      <c r="D93" s="3" t="s">
        <v>11</v>
      </c>
      <c r="E93" s="3" t="e">
        <f>SUMIFS(#REF!,#REF!, Summary!$C$86,#REF!, Summary!D93)</f>
        <v>#REF!</v>
      </c>
      <c r="F93" s="6" t="e">
        <f t="shared" si="6"/>
        <v>#REF!</v>
      </c>
      <c r="G93" s="102"/>
    </row>
    <row r="94" spans="3:7" ht="15.75" customHeight="1" x14ac:dyDescent="0.25">
      <c r="C94" s="101"/>
      <c r="D94" s="3" t="s">
        <v>12</v>
      </c>
      <c r="E94" s="3" t="e">
        <f>SUMIFS(#REF!,#REF!, Summary!$C$86,#REF!, Summary!D94)</f>
        <v>#REF!</v>
      </c>
      <c r="F94" s="6" t="e">
        <f t="shared" si="6"/>
        <v>#REF!</v>
      </c>
      <c r="G94" s="103" t="e">
        <f>SUM(F94:F95)</f>
        <v>#REF!</v>
      </c>
    </row>
    <row r="95" spans="3:7" ht="15.75" customHeight="1" x14ac:dyDescent="0.25">
      <c r="C95" s="102"/>
      <c r="D95" s="3" t="s">
        <v>13</v>
      </c>
      <c r="E95" s="3" t="e">
        <f>SUMIFS(#REF!,#REF!, Summary!$C$86,#REF!, Summary!D95)</f>
        <v>#REF!</v>
      </c>
      <c r="F95" s="6" t="e">
        <f t="shared" si="6"/>
        <v>#REF!</v>
      </c>
      <c r="G95" s="102"/>
    </row>
    <row r="96" spans="3:7" ht="15.75" customHeight="1" x14ac:dyDescent="0.25">
      <c r="C96" s="104">
        <v>24</v>
      </c>
      <c r="D96" s="3" t="s">
        <v>4</v>
      </c>
      <c r="E96" s="3" t="e">
        <f>SUMIFS(#REF!,#REF!, Summary!$C$96,#REF!, Summary!D96)</f>
        <v>#REF!</v>
      </c>
      <c r="F96" s="6" t="e">
        <f t="shared" ref="F96:F105" si="7">E96/SUM($E$96:$E$105)</f>
        <v>#REF!</v>
      </c>
      <c r="G96" s="103" t="e">
        <f>SUM(F96:F98)</f>
        <v>#REF!</v>
      </c>
    </row>
    <row r="97" spans="3:7" ht="15.75" customHeight="1" x14ac:dyDescent="0.25">
      <c r="C97" s="101"/>
      <c r="D97" s="3" t="s">
        <v>5</v>
      </c>
      <c r="E97" s="3" t="e">
        <f>SUMIFS(#REF!,#REF!, Summary!$C$96,#REF!, Summary!D97)</f>
        <v>#REF!</v>
      </c>
      <c r="F97" s="6" t="e">
        <f t="shared" si="7"/>
        <v>#REF!</v>
      </c>
      <c r="G97" s="101"/>
    </row>
    <row r="98" spans="3:7" ht="15.75" customHeight="1" x14ac:dyDescent="0.25">
      <c r="C98" s="101"/>
      <c r="D98" s="3" t="s">
        <v>6</v>
      </c>
      <c r="E98" s="3" t="e">
        <f>SUMIFS(#REF!,#REF!, Summary!$C$96,#REF!, Summary!D98)</f>
        <v>#REF!</v>
      </c>
      <c r="F98" s="6" t="e">
        <f t="shared" si="7"/>
        <v>#REF!</v>
      </c>
      <c r="G98" s="102"/>
    </row>
    <row r="99" spans="3:7" ht="15.75" customHeight="1" x14ac:dyDescent="0.25">
      <c r="C99" s="101"/>
      <c r="D99" s="3" t="s">
        <v>7</v>
      </c>
      <c r="E99" s="3" t="e">
        <f>SUMIFS(#REF!,#REF!, Summary!$C$96,#REF!, Summary!D99)</f>
        <v>#REF!</v>
      </c>
      <c r="F99" s="6" t="e">
        <f t="shared" si="7"/>
        <v>#REF!</v>
      </c>
      <c r="G99" s="103" t="e">
        <f>SUM(F99:F101)</f>
        <v>#REF!</v>
      </c>
    </row>
    <row r="100" spans="3:7" ht="15.75" customHeight="1" x14ac:dyDescent="0.25">
      <c r="C100" s="101"/>
      <c r="D100" s="3" t="s">
        <v>8</v>
      </c>
      <c r="E100" s="3" t="e">
        <f>SUMIFS(#REF!,#REF!, Summary!$C$96,#REF!, Summary!D100)</f>
        <v>#REF!</v>
      </c>
      <c r="F100" s="6" t="e">
        <f t="shared" si="7"/>
        <v>#REF!</v>
      </c>
      <c r="G100" s="101"/>
    </row>
    <row r="101" spans="3:7" ht="15.75" customHeight="1" x14ac:dyDescent="0.25">
      <c r="C101" s="101"/>
      <c r="D101" s="3" t="s">
        <v>9</v>
      </c>
      <c r="E101" s="3" t="e">
        <f>SUMIFS(#REF!,#REF!, Summary!$C$96,#REF!, Summary!D101)</f>
        <v>#REF!</v>
      </c>
      <c r="F101" s="6" t="e">
        <f t="shared" si="7"/>
        <v>#REF!</v>
      </c>
      <c r="G101" s="102"/>
    </row>
    <row r="102" spans="3:7" ht="15.75" customHeight="1" x14ac:dyDescent="0.25">
      <c r="C102" s="101"/>
      <c r="D102" s="3" t="s">
        <v>10</v>
      </c>
      <c r="E102" s="3" t="e">
        <f>SUMIFS(#REF!,#REF!, Summary!$C$96,#REF!, Summary!D102)</f>
        <v>#REF!</v>
      </c>
      <c r="F102" s="6" t="e">
        <f t="shared" si="7"/>
        <v>#REF!</v>
      </c>
      <c r="G102" s="103" t="e">
        <f>SUM(F102:F103)</f>
        <v>#REF!</v>
      </c>
    </row>
    <row r="103" spans="3:7" ht="15.75" customHeight="1" x14ac:dyDescent="0.25">
      <c r="C103" s="101"/>
      <c r="D103" s="3" t="s">
        <v>11</v>
      </c>
      <c r="E103" s="3" t="e">
        <f>SUMIFS(#REF!,#REF!, Summary!$C$96,#REF!, Summary!D103)</f>
        <v>#REF!</v>
      </c>
      <c r="F103" s="6" t="e">
        <f t="shared" si="7"/>
        <v>#REF!</v>
      </c>
      <c r="G103" s="102"/>
    </row>
    <row r="104" spans="3:7" ht="15.75" customHeight="1" x14ac:dyDescent="0.25">
      <c r="C104" s="101"/>
      <c r="D104" s="3" t="s">
        <v>12</v>
      </c>
      <c r="E104" s="3" t="e">
        <f>SUMIFS(#REF!,#REF!, Summary!$C$96,#REF!, Summary!D104)</f>
        <v>#REF!</v>
      </c>
      <c r="F104" s="6" t="e">
        <f t="shared" si="7"/>
        <v>#REF!</v>
      </c>
      <c r="G104" s="103" t="e">
        <f>SUM(F104:F105)</f>
        <v>#REF!</v>
      </c>
    </row>
    <row r="105" spans="3:7" ht="15.75" customHeight="1" x14ac:dyDescent="0.25">
      <c r="C105" s="102"/>
      <c r="D105" s="3" t="s">
        <v>13</v>
      </c>
      <c r="E105" s="3" t="e">
        <f>SUMIFS(#REF!,#REF!, Summary!$C$96,#REF!, Summary!D105)</f>
        <v>#REF!</v>
      </c>
      <c r="F105" s="6" t="e">
        <f t="shared" si="7"/>
        <v>#REF!</v>
      </c>
      <c r="G105" s="102"/>
    </row>
    <row r="106" spans="3:7" ht="15.75" customHeight="1" x14ac:dyDescent="0.25">
      <c r="C106" s="100">
        <v>25</v>
      </c>
      <c r="D106" s="8" t="s">
        <v>4</v>
      </c>
      <c r="E106" s="8" t="e">
        <f>SUMIFS(#REF!,#REF!, Summary!$C$106,#REF!, Summary!D106)</f>
        <v>#REF!</v>
      </c>
      <c r="F106" s="9" t="e">
        <f t="shared" ref="F106:F115" si="8">E106/SUM($E$106:$E$115)</f>
        <v>#REF!</v>
      </c>
      <c r="G106" s="106" t="e">
        <f>SUM(F106:F108)</f>
        <v>#REF!</v>
      </c>
    </row>
    <row r="107" spans="3:7" ht="15.75" customHeight="1" x14ac:dyDescent="0.25">
      <c r="C107" s="101"/>
      <c r="D107" s="8" t="s">
        <v>5</v>
      </c>
      <c r="E107" s="8" t="e">
        <f>SUMIFS(#REF!,#REF!, Summary!$C$106,#REF!, Summary!D107)</f>
        <v>#REF!</v>
      </c>
      <c r="F107" s="9" t="e">
        <f t="shared" si="8"/>
        <v>#REF!</v>
      </c>
      <c r="G107" s="101"/>
    </row>
    <row r="108" spans="3:7" ht="15.75" customHeight="1" x14ac:dyDescent="0.25">
      <c r="C108" s="101"/>
      <c r="D108" s="8" t="s">
        <v>6</v>
      </c>
      <c r="E108" s="8" t="e">
        <f>SUMIFS(#REF!,#REF!, Summary!$C$106,#REF!, Summary!D108)</f>
        <v>#REF!</v>
      </c>
      <c r="F108" s="9" t="e">
        <f t="shared" si="8"/>
        <v>#REF!</v>
      </c>
      <c r="G108" s="102"/>
    </row>
    <row r="109" spans="3:7" ht="15.75" customHeight="1" x14ac:dyDescent="0.25">
      <c r="C109" s="101"/>
      <c r="D109" s="8" t="s">
        <v>7</v>
      </c>
      <c r="E109" s="8" t="e">
        <f>SUMIFS(#REF!,#REF!, Summary!$C$106,#REF!, Summary!D109)</f>
        <v>#REF!</v>
      </c>
      <c r="F109" s="9" t="e">
        <f t="shared" si="8"/>
        <v>#REF!</v>
      </c>
      <c r="G109" s="106" t="e">
        <f>SUM(F109:F111)</f>
        <v>#REF!</v>
      </c>
    </row>
    <row r="110" spans="3:7" ht="15.75" customHeight="1" x14ac:dyDescent="0.25">
      <c r="C110" s="101"/>
      <c r="D110" s="8" t="s">
        <v>8</v>
      </c>
      <c r="E110" s="8" t="e">
        <f>SUMIFS(#REF!,#REF!, Summary!$C$106,#REF!, Summary!D110)</f>
        <v>#REF!</v>
      </c>
      <c r="F110" s="9" t="e">
        <f t="shared" si="8"/>
        <v>#REF!</v>
      </c>
      <c r="G110" s="101"/>
    </row>
    <row r="111" spans="3:7" ht="15.75" customHeight="1" x14ac:dyDescent="0.25">
      <c r="C111" s="101"/>
      <c r="D111" s="8" t="s">
        <v>9</v>
      </c>
      <c r="E111" s="8" t="e">
        <f>SUMIFS(#REF!,#REF!, Summary!$C$106,#REF!, Summary!D111)</f>
        <v>#REF!</v>
      </c>
      <c r="F111" s="9" t="e">
        <f t="shared" si="8"/>
        <v>#REF!</v>
      </c>
      <c r="G111" s="102"/>
    </row>
    <row r="112" spans="3:7" ht="15.75" customHeight="1" x14ac:dyDescent="0.25">
      <c r="C112" s="101"/>
      <c r="D112" s="8" t="s">
        <v>10</v>
      </c>
      <c r="E112" s="8" t="e">
        <f>SUMIFS(#REF!,#REF!, Summary!$C$106,#REF!, Summary!D112)</f>
        <v>#REF!</v>
      </c>
      <c r="F112" s="9" t="e">
        <f t="shared" si="8"/>
        <v>#REF!</v>
      </c>
      <c r="G112" s="106" t="e">
        <f>SUM(F112:F113)</f>
        <v>#REF!</v>
      </c>
    </row>
    <row r="113" spans="3:7" ht="15.75" customHeight="1" x14ac:dyDescent="0.25">
      <c r="C113" s="101"/>
      <c r="D113" s="8" t="s">
        <v>11</v>
      </c>
      <c r="E113" s="8" t="e">
        <f>SUMIFS(#REF!,#REF!, Summary!$C$106,#REF!, Summary!D113)</f>
        <v>#REF!</v>
      </c>
      <c r="F113" s="9" t="e">
        <f t="shared" si="8"/>
        <v>#REF!</v>
      </c>
      <c r="G113" s="102"/>
    </row>
    <row r="114" spans="3:7" ht="15.75" customHeight="1" x14ac:dyDescent="0.25">
      <c r="C114" s="101"/>
      <c r="D114" s="8" t="s">
        <v>12</v>
      </c>
      <c r="E114" s="8" t="e">
        <f>SUMIFS(#REF!,#REF!, Summary!$C$106,#REF!, Summary!D114)</f>
        <v>#REF!</v>
      </c>
      <c r="F114" s="9" t="e">
        <f t="shared" si="8"/>
        <v>#REF!</v>
      </c>
      <c r="G114" s="106" t="e">
        <f>SUM(F114:F115)</f>
        <v>#REF!</v>
      </c>
    </row>
    <row r="115" spans="3:7" ht="15.75" customHeight="1" x14ac:dyDescent="0.25">
      <c r="C115" s="102"/>
      <c r="D115" s="8" t="s">
        <v>13</v>
      </c>
      <c r="E115" s="8" t="e">
        <f>SUMIFS(#REF!,#REF!, Summary!$C$106,#REF!, Summary!D115)</f>
        <v>#REF!</v>
      </c>
      <c r="F115" s="9" t="e">
        <f t="shared" si="8"/>
        <v>#REF!</v>
      </c>
      <c r="G115" s="102"/>
    </row>
    <row r="116" spans="3:7" ht="15.75" customHeight="1" x14ac:dyDescent="0.25">
      <c r="C116" s="104">
        <v>26</v>
      </c>
      <c r="D116" s="3" t="s">
        <v>4</v>
      </c>
      <c r="E116" s="3" t="e">
        <f>SUMIFS(#REF!,#REF!, Summary!$C$116,#REF!, Summary!D116)</f>
        <v>#REF!</v>
      </c>
      <c r="F116" s="6" t="e">
        <f t="shared" ref="F116:F125" si="9">E116/SUM($E$116:$E$125)</f>
        <v>#REF!</v>
      </c>
      <c r="G116" s="103" t="e">
        <f>SUM(F116:F118)</f>
        <v>#REF!</v>
      </c>
    </row>
    <row r="117" spans="3:7" ht="15.75" customHeight="1" x14ac:dyDescent="0.25">
      <c r="C117" s="101"/>
      <c r="D117" s="3" t="s">
        <v>5</v>
      </c>
      <c r="E117" s="3" t="e">
        <f>SUMIFS(#REF!,#REF!, Summary!$C$116,#REF!, Summary!D117)</f>
        <v>#REF!</v>
      </c>
      <c r="F117" s="6" t="e">
        <f t="shared" si="9"/>
        <v>#REF!</v>
      </c>
      <c r="G117" s="101"/>
    </row>
    <row r="118" spans="3:7" ht="15.75" customHeight="1" x14ac:dyDescent="0.25">
      <c r="C118" s="101"/>
      <c r="D118" s="3" t="s">
        <v>6</v>
      </c>
      <c r="E118" s="3" t="e">
        <f>SUMIFS(#REF!,#REF!, Summary!$C$116,#REF!, Summary!D118)</f>
        <v>#REF!</v>
      </c>
      <c r="F118" s="6" t="e">
        <f t="shared" si="9"/>
        <v>#REF!</v>
      </c>
      <c r="G118" s="102"/>
    </row>
    <row r="119" spans="3:7" ht="15.75" customHeight="1" x14ac:dyDescent="0.25">
      <c r="C119" s="101"/>
      <c r="D119" s="3" t="s">
        <v>7</v>
      </c>
      <c r="E119" s="3" t="e">
        <f>SUMIFS(#REF!,#REF!, Summary!$C$116,#REF!, Summary!D119)</f>
        <v>#REF!</v>
      </c>
      <c r="F119" s="6" t="e">
        <f t="shared" si="9"/>
        <v>#REF!</v>
      </c>
      <c r="G119" s="103" t="e">
        <f>SUM(F119:F121)</f>
        <v>#REF!</v>
      </c>
    </row>
    <row r="120" spans="3:7" ht="15.75" customHeight="1" x14ac:dyDescent="0.25">
      <c r="C120" s="101"/>
      <c r="D120" s="3" t="s">
        <v>8</v>
      </c>
      <c r="E120" s="3" t="e">
        <f>SUMIFS(#REF!,#REF!, Summary!$C$116,#REF!, Summary!D120)</f>
        <v>#REF!</v>
      </c>
      <c r="F120" s="6" t="e">
        <f t="shared" si="9"/>
        <v>#REF!</v>
      </c>
      <c r="G120" s="101"/>
    </row>
    <row r="121" spans="3:7" ht="15.75" customHeight="1" x14ac:dyDescent="0.25">
      <c r="C121" s="101"/>
      <c r="D121" s="3" t="s">
        <v>9</v>
      </c>
      <c r="E121" s="3" t="e">
        <f>SUMIFS(#REF!,#REF!, Summary!$C$116,#REF!, Summary!D121)</f>
        <v>#REF!</v>
      </c>
      <c r="F121" s="6" t="e">
        <f t="shared" si="9"/>
        <v>#REF!</v>
      </c>
      <c r="G121" s="102"/>
    </row>
    <row r="122" spans="3:7" ht="15.75" customHeight="1" x14ac:dyDescent="0.25">
      <c r="C122" s="101"/>
      <c r="D122" s="3" t="s">
        <v>10</v>
      </c>
      <c r="E122" s="3" t="e">
        <f>SUMIFS(#REF!,#REF!, Summary!$C$116,#REF!, Summary!D122)</f>
        <v>#REF!</v>
      </c>
      <c r="F122" s="6" t="e">
        <f t="shared" si="9"/>
        <v>#REF!</v>
      </c>
      <c r="G122" s="103" t="e">
        <f>SUM(F122:F123)</f>
        <v>#REF!</v>
      </c>
    </row>
    <row r="123" spans="3:7" ht="15.75" customHeight="1" x14ac:dyDescent="0.25">
      <c r="C123" s="101"/>
      <c r="D123" s="3" t="s">
        <v>11</v>
      </c>
      <c r="E123" s="3" t="e">
        <f>SUMIFS(#REF!,#REF!, Summary!$C$116,#REF!, Summary!D123)</f>
        <v>#REF!</v>
      </c>
      <c r="F123" s="6" t="e">
        <f t="shared" si="9"/>
        <v>#REF!</v>
      </c>
      <c r="G123" s="102"/>
    </row>
    <row r="124" spans="3:7" ht="15.75" customHeight="1" x14ac:dyDescent="0.25">
      <c r="C124" s="101"/>
      <c r="D124" s="3" t="s">
        <v>12</v>
      </c>
      <c r="E124" s="3" t="e">
        <f>SUMIFS(#REF!,#REF!, Summary!$C$116,#REF!, Summary!D124)</f>
        <v>#REF!</v>
      </c>
      <c r="F124" s="6" t="e">
        <f t="shared" si="9"/>
        <v>#REF!</v>
      </c>
      <c r="G124" s="103" t="e">
        <f>SUM(F124:F125)</f>
        <v>#REF!</v>
      </c>
    </row>
    <row r="125" spans="3:7" ht="15.75" customHeight="1" x14ac:dyDescent="0.25">
      <c r="C125" s="102"/>
      <c r="D125" s="3" t="s">
        <v>13</v>
      </c>
      <c r="E125" s="3" t="e">
        <f>SUMIFS(#REF!,#REF!, Summary!$C$116,#REF!, Summary!D125)</f>
        <v>#REF!</v>
      </c>
      <c r="F125" s="6" t="e">
        <f t="shared" si="9"/>
        <v>#REF!</v>
      </c>
      <c r="G125" s="102"/>
    </row>
    <row r="126" spans="3:7" ht="15.75" customHeight="1" x14ac:dyDescent="0.25">
      <c r="C126" s="104">
        <v>27</v>
      </c>
      <c r="D126" s="3" t="s">
        <v>4</v>
      </c>
      <c r="E126" s="3" t="e">
        <f>SUMIFS(#REF!,#REF!, Summary!$C$126,#REF!, Summary!D126)</f>
        <v>#REF!</v>
      </c>
      <c r="F126" s="6" t="e">
        <f t="shared" ref="F126:F135" si="10">E126/SUM($E$126:$E$135)</f>
        <v>#REF!</v>
      </c>
      <c r="G126" s="103" t="e">
        <f>SUM(F126:F128)</f>
        <v>#REF!</v>
      </c>
    </row>
    <row r="127" spans="3:7" ht="15.75" customHeight="1" x14ac:dyDescent="0.25">
      <c r="C127" s="101"/>
      <c r="D127" s="3" t="s">
        <v>5</v>
      </c>
      <c r="E127" s="3" t="e">
        <f>SUMIFS(#REF!,#REF!, Summary!$C$126,#REF!, Summary!D127)</f>
        <v>#REF!</v>
      </c>
      <c r="F127" s="6" t="e">
        <f t="shared" si="10"/>
        <v>#REF!</v>
      </c>
      <c r="G127" s="101"/>
    </row>
    <row r="128" spans="3:7" ht="15.75" customHeight="1" x14ac:dyDescent="0.25">
      <c r="C128" s="101"/>
      <c r="D128" s="3" t="s">
        <v>6</v>
      </c>
      <c r="E128" s="3" t="e">
        <f>SUMIFS(#REF!,#REF!, Summary!$C$126,#REF!, Summary!D128)</f>
        <v>#REF!</v>
      </c>
      <c r="F128" s="6" t="e">
        <f t="shared" si="10"/>
        <v>#REF!</v>
      </c>
      <c r="G128" s="102"/>
    </row>
    <row r="129" spans="3:7" ht="15.75" customHeight="1" x14ac:dyDescent="0.25">
      <c r="C129" s="101"/>
      <c r="D129" s="3" t="s">
        <v>7</v>
      </c>
      <c r="E129" s="3" t="e">
        <f>SUMIFS(#REF!,#REF!, Summary!$C$126,#REF!, Summary!D129)</f>
        <v>#REF!</v>
      </c>
      <c r="F129" s="6" t="e">
        <f t="shared" si="10"/>
        <v>#REF!</v>
      </c>
      <c r="G129" s="103" t="e">
        <f>SUM(F129:F131)</f>
        <v>#REF!</v>
      </c>
    </row>
    <row r="130" spans="3:7" ht="15.75" customHeight="1" x14ac:dyDescent="0.25">
      <c r="C130" s="101"/>
      <c r="D130" s="3" t="s">
        <v>8</v>
      </c>
      <c r="E130" s="3" t="e">
        <f>SUMIFS(#REF!,#REF!, Summary!$C$126,#REF!, Summary!D130)</f>
        <v>#REF!</v>
      </c>
      <c r="F130" s="6" t="e">
        <f t="shared" si="10"/>
        <v>#REF!</v>
      </c>
      <c r="G130" s="101"/>
    </row>
    <row r="131" spans="3:7" ht="15.75" customHeight="1" x14ac:dyDescent="0.25">
      <c r="C131" s="101"/>
      <c r="D131" s="3" t="s">
        <v>9</v>
      </c>
      <c r="E131" s="3" t="e">
        <f>SUMIFS(#REF!,#REF!, Summary!$C$126,#REF!, Summary!D131)</f>
        <v>#REF!</v>
      </c>
      <c r="F131" s="6" t="e">
        <f t="shared" si="10"/>
        <v>#REF!</v>
      </c>
      <c r="G131" s="102"/>
    </row>
    <row r="132" spans="3:7" ht="15.75" customHeight="1" x14ac:dyDescent="0.25">
      <c r="C132" s="101"/>
      <c r="D132" s="3" t="s">
        <v>10</v>
      </c>
      <c r="E132" s="3" t="e">
        <f>SUMIFS(#REF!,#REF!, Summary!$C$126,#REF!, Summary!D132)</f>
        <v>#REF!</v>
      </c>
      <c r="F132" s="6" t="e">
        <f t="shared" si="10"/>
        <v>#REF!</v>
      </c>
      <c r="G132" s="103" t="e">
        <f>SUM(F132:F133)</f>
        <v>#REF!</v>
      </c>
    </row>
    <row r="133" spans="3:7" ht="15.75" customHeight="1" x14ac:dyDescent="0.25">
      <c r="C133" s="101"/>
      <c r="D133" s="3" t="s">
        <v>11</v>
      </c>
      <c r="E133" s="3" t="e">
        <f>SUMIFS(#REF!,#REF!, Summary!$C$126,#REF!, Summary!D133)</f>
        <v>#REF!</v>
      </c>
      <c r="F133" s="6" t="e">
        <f t="shared" si="10"/>
        <v>#REF!</v>
      </c>
      <c r="G133" s="102"/>
    </row>
    <row r="134" spans="3:7" ht="15.75" customHeight="1" x14ac:dyDescent="0.25">
      <c r="C134" s="101"/>
      <c r="D134" s="3" t="s">
        <v>12</v>
      </c>
      <c r="E134" s="3" t="e">
        <f>SUMIFS(#REF!,#REF!, Summary!$C$126,#REF!, Summary!D134)</f>
        <v>#REF!</v>
      </c>
      <c r="F134" s="6" t="e">
        <f t="shared" si="10"/>
        <v>#REF!</v>
      </c>
      <c r="G134" s="103" t="e">
        <f>SUM(F134:F135)</f>
        <v>#REF!</v>
      </c>
    </row>
    <row r="135" spans="3:7" ht="15.75" customHeight="1" x14ac:dyDescent="0.25">
      <c r="C135" s="102"/>
      <c r="D135" s="3" t="s">
        <v>13</v>
      </c>
      <c r="E135" s="3" t="e">
        <f>SUMIFS(#REF!,#REF!, Summary!$C$126,#REF!, Summary!D135)</f>
        <v>#REF!</v>
      </c>
      <c r="F135" s="6" t="e">
        <f t="shared" si="10"/>
        <v>#REF!</v>
      </c>
      <c r="G135" s="102"/>
    </row>
    <row r="136" spans="3:7" ht="15.75" customHeight="1" x14ac:dyDescent="0.25">
      <c r="C136" s="104">
        <v>28</v>
      </c>
      <c r="D136" s="3" t="s">
        <v>4</v>
      </c>
      <c r="E136" s="3" t="e">
        <f>SUMIFS(#REF!,#REF!, Summary!$C$136,#REF!, Summary!D136)</f>
        <v>#REF!</v>
      </c>
      <c r="F136" s="6" t="e">
        <f t="shared" ref="F136:F145" si="11">E136/SUM($E$136:$E$145)</f>
        <v>#REF!</v>
      </c>
      <c r="G136" s="103" t="e">
        <f>SUM(F136:F138)</f>
        <v>#REF!</v>
      </c>
    </row>
    <row r="137" spans="3:7" ht="15.75" customHeight="1" x14ac:dyDescent="0.25">
      <c r="C137" s="101"/>
      <c r="D137" s="3" t="s">
        <v>5</v>
      </c>
      <c r="E137" s="3" t="e">
        <f>SUMIFS(#REF!,#REF!, Summary!$C$136,#REF!, Summary!D137)</f>
        <v>#REF!</v>
      </c>
      <c r="F137" s="6" t="e">
        <f t="shared" si="11"/>
        <v>#REF!</v>
      </c>
      <c r="G137" s="101"/>
    </row>
    <row r="138" spans="3:7" ht="15.75" customHeight="1" x14ac:dyDescent="0.25">
      <c r="C138" s="101"/>
      <c r="D138" s="3" t="s">
        <v>6</v>
      </c>
      <c r="E138" s="3" t="e">
        <f>SUMIFS(#REF!,#REF!, Summary!$C$136,#REF!, Summary!D138)</f>
        <v>#REF!</v>
      </c>
      <c r="F138" s="6" t="e">
        <f t="shared" si="11"/>
        <v>#REF!</v>
      </c>
      <c r="G138" s="102"/>
    </row>
    <row r="139" spans="3:7" ht="15.75" customHeight="1" x14ac:dyDescent="0.25">
      <c r="C139" s="101"/>
      <c r="D139" s="3" t="s">
        <v>7</v>
      </c>
      <c r="E139" s="3" t="e">
        <f>SUMIFS(#REF!,#REF!, Summary!$C$136,#REF!, Summary!D139)</f>
        <v>#REF!</v>
      </c>
      <c r="F139" s="6" t="e">
        <f t="shared" si="11"/>
        <v>#REF!</v>
      </c>
      <c r="G139" s="103" t="e">
        <f>SUM(F139:F141)</f>
        <v>#REF!</v>
      </c>
    </row>
    <row r="140" spans="3:7" ht="15.75" customHeight="1" x14ac:dyDescent="0.25">
      <c r="C140" s="101"/>
      <c r="D140" s="3" t="s">
        <v>8</v>
      </c>
      <c r="E140" s="3" t="e">
        <f>SUMIFS(#REF!,#REF!, Summary!$C$136,#REF!, Summary!D140)</f>
        <v>#REF!</v>
      </c>
      <c r="F140" s="6" t="e">
        <f t="shared" si="11"/>
        <v>#REF!</v>
      </c>
      <c r="G140" s="101"/>
    </row>
    <row r="141" spans="3:7" ht="15.75" customHeight="1" x14ac:dyDescent="0.25">
      <c r="C141" s="101"/>
      <c r="D141" s="3" t="s">
        <v>9</v>
      </c>
      <c r="E141" s="3" t="e">
        <f>SUMIFS(#REF!,#REF!, Summary!$C$136,#REF!, Summary!D141)</f>
        <v>#REF!</v>
      </c>
      <c r="F141" s="6" t="e">
        <f t="shared" si="11"/>
        <v>#REF!</v>
      </c>
      <c r="G141" s="102"/>
    </row>
    <row r="142" spans="3:7" ht="15.75" customHeight="1" x14ac:dyDescent="0.25">
      <c r="C142" s="101"/>
      <c r="D142" s="3" t="s">
        <v>10</v>
      </c>
      <c r="E142" s="3" t="e">
        <f>SUMIFS(#REF!,#REF!, Summary!$C$136,#REF!, Summary!D142)</f>
        <v>#REF!</v>
      </c>
      <c r="F142" s="6" t="e">
        <f t="shared" si="11"/>
        <v>#REF!</v>
      </c>
      <c r="G142" s="103" t="e">
        <f>SUM(F142:F143)</f>
        <v>#REF!</v>
      </c>
    </row>
    <row r="143" spans="3:7" ht="15.75" customHeight="1" x14ac:dyDescent="0.25">
      <c r="C143" s="101"/>
      <c r="D143" s="3" t="s">
        <v>11</v>
      </c>
      <c r="E143" s="3" t="e">
        <f>SUMIFS(#REF!,#REF!, Summary!$C$136,#REF!, Summary!D143)</f>
        <v>#REF!</v>
      </c>
      <c r="F143" s="6" t="e">
        <f t="shared" si="11"/>
        <v>#REF!</v>
      </c>
      <c r="G143" s="102"/>
    </row>
    <row r="144" spans="3:7" ht="15.75" customHeight="1" x14ac:dyDescent="0.25">
      <c r="C144" s="101"/>
      <c r="D144" s="3" t="s">
        <v>12</v>
      </c>
      <c r="E144" s="3" t="e">
        <f>SUMIFS(#REF!,#REF!, Summary!$C$136,#REF!, Summary!D144)</f>
        <v>#REF!</v>
      </c>
      <c r="F144" s="6" t="e">
        <f t="shared" si="11"/>
        <v>#REF!</v>
      </c>
      <c r="G144" s="103" t="e">
        <f>SUM(F144:F145)</f>
        <v>#REF!</v>
      </c>
    </row>
    <row r="145" spans="3:7" ht="15.75" customHeight="1" x14ac:dyDescent="0.25">
      <c r="C145" s="102"/>
      <c r="D145" s="3" t="s">
        <v>13</v>
      </c>
      <c r="E145" s="3" t="e">
        <f>SUMIFS(#REF!,#REF!, Summary!$C$136,#REF!, Summary!D145)</f>
        <v>#REF!</v>
      </c>
      <c r="F145" s="6" t="e">
        <f t="shared" si="11"/>
        <v>#REF!</v>
      </c>
      <c r="G145" s="102"/>
    </row>
    <row r="146" spans="3:7" ht="15.75" customHeight="1" x14ac:dyDescent="0.25">
      <c r="C146" s="104">
        <v>29</v>
      </c>
      <c r="D146" s="3" t="s">
        <v>4</v>
      </c>
      <c r="E146" s="3" t="e">
        <f>SUMIFS(#REF!,#REF!, Summary!$C$146,#REF!, Summary!D146)</f>
        <v>#REF!</v>
      </c>
      <c r="F146" s="6" t="e">
        <f t="shared" ref="F146:F155" si="12">E146/SUM($E$146:$E$155)</f>
        <v>#REF!</v>
      </c>
      <c r="G146" s="103" t="e">
        <f>SUM(F146:F148)</f>
        <v>#REF!</v>
      </c>
    </row>
    <row r="147" spans="3:7" ht="15.75" customHeight="1" x14ac:dyDescent="0.25">
      <c r="C147" s="101"/>
      <c r="D147" s="3" t="s">
        <v>5</v>
      </c>
      <c r="E147" s="3" t="e">
        <f>SUMIFS(#REF!,#REF!, Summary!$C$146,#REF!, Summary!D147)</f>
        <v>#REF!</v>
      </c>
      <c r="F147" s="6" t="e">
        <f t="shared" si="12"/>
        <v>#REF!</v>
      </c>
      <c r="G147" s="101"/>
    </row>
    <row r="148" spans="3:7" ht="15.75" customHeight="1" x14ac:dyDescent="0.25">
      <c r="C148" s="101"/>
      <c r="D148" s="3" t="s">
        <v>6</v>
      </c>
      <c r="E148" s="3" t="e">
        <f>SUMIFS(#REF!,#REF!, Summary!$C$146,#REF!, Summary!D148)</f>
        <v>#REF!</v>
      </c>
      <c r="F148" s="6" t="e">
        <f t="shared" si="12"/>
        <v>#REF!</v>
      </c>
      <c r="G148" s="102"/>
    </row>
    <row r="149" spans="3:7" ht="15.75" customHeight="1" x14ac:dyDescent="0.25">
      <c r="C149" s="101"/>
      <c r="D149" s="3" t="s">
        <v>7</v>
      </c>
      <c r="E149" s="3" t="e">
        <f>SUMIFS(#REF!,#REF!, Summary!$C$146,#REF!, Summary!D149)</f>
        <v>#REF!</v>
      </c>
      <c r="F149" s="6" t="e">
        <f t="shared" si="12"/>
        <v>#REF!</v>
      </c>
      <c r="G149" s="103" t="e">
        <f>SUM(F149:F151)</f>
        <v>#REF!</v>
      </c>
    </row>
    <row r="150" spans="3:7" ht="15.75" customHeight="1" x14ac:dyDescent="0.25">
      <c r="C150" s="101"/>
      <c r="D150" s="3" t="s">
        <v>8</v>
      </c>
      <c r="E150" s="3" t="e">
        <f>SUMIFS(#REF!,#REF!, Summary!$C$146,#REF!, Summary!D150)</f>
        <v>#REF!</v>
      </c>
      <c r="F150" s="6" t="e">
        <f t="shared" si="12"/>
        <v>#REF!</v>
      </c>
      <c r="G150" s="101"/>
    </row>
    <row r="151" spans="3:7" ht="15.75" customHeight="1" x14ac:dyDescent="0.25">
      <c r="C151" s="101"/>
      <c r="D151" s="3" t="s">
        <v>9</v>
      </c>
      <c r="E151" s="3" t="e">
        <f>SUMIFS(#REF!,#REF!, Summary!$C$146,#REF!, Summary!D151)</f>
        <v>#REF!</v>
      </c>
      <c r="F151" s="6" t="e">
        <f t="shared" si="12"/>
        <v>#REF!</v>
      </c>
      <c r="G151" s="102"/>
    </row>
    <row r="152" spans="3:7" ht="15.75" customHeight="1" x14ac:dyDescent="0.25">
      <c r="C152" s="101"/>
      <c r="D152" s="3" t="s">
        <v>10</v>
      </c>
      <c r="E152" s="3" t="e">
        <f>SUMIFS(#REF!,#REF!, Summary!$C$146,#REF!, Summary!D152)</f>
        <v>#REF!</v>
      </c>
      <c r="F152" s="6" t="e">
        <f t="shared" si="12"/>
        <v>#REF!</v>
      </c>
      <c r="G152" s="103" t="e">
        <f>SUM(F152:F153)</f>
        <v>#REF!</v>
      </c>
    </row>
    <row r="153" spans="3:7" ht="15.75" customHeight="1" x14ac:dyDescent="0.25">
      <c r="C153" s="101"/>
      <c r="D153" s="3" t="s">
        <v>11</v>
      </c>
      <c r="E153" s="3" t="e">
        <f>SUMIFS(#REF!,#REF!, Summary!$C$146,#REF!, Summary!D153)</f>
        <v>#REF!</v>
      </c>
      <c r="F153" s="6" t="e">
        <f t="shared" si="12"/>
        <v>#REF!</v>
      </c>
      <c r="G153" s="102"/>
    </row>
    <row r="154" spans="3:7" ht="15.75" customHeight="1" x14ac:dyDescent="0.25">
      <c r="C154" s="101"/>
      <c r="D154" s="3" t="s">
        <v>12</v>
      </c>
      <c r="E154" s="3" t="e">
        <f>SUMIFS(#REF!,#REF!, Summary!$C$146,#REF!, Summary!D154)</f>
        <v>#REF!</v>
      </c>
      <c r="F154" s="6" t="e">
        <f t="shared" si="12"/>
        <v>#REF!</v>
      </c>
      <c r="G154" s="103" t="e">
        <f>SUM(F154:F155)</f>
        <v>#REF!</v>
      </c>
    </row>
    <row r="155" spans="3:7" ht="15.75" customHeight="1" x14ac:dyDescent="0.25">
      <c r="C155" s="102"/>
      <c r="D155" s="3" t="s">
        <v>13</v>
      </c>
      <c r="E155" s="3" t="e">
        <f>SUMIFS(#REF!,#REF!, Summary!$C$146,#REF!, Summary!D155)</f>
        <v>#REF!</v>
      </c>
      <c r="F155" s="6" t="e">
        <f t="shared" si="12"/>
        <v>#REF!</v>
      </c>
      <c r="G155" s="102"/>
    </row>
    <row r="156" spans="3:7" ht="15.75" customHeight="1" x14ac:dyDescent="0.25">
      <c r="C156" s="104">
        <v>30</v>
      </c>
      <c r="D156" s="3" t="s">
        <v>4</v>
      </c>
      <c r="E156" s="3" t="e">
        <f>SUMIFS(#REF!,#REF!, Summary!$C$156,#REF!, Summary!D156)</f>
        <v>#REF!</v>
      </c>
      <c r="F156" s="6" t="e">
        <f t="shared" ref="F156:F165" si="13">E156/SUM($E$156:$E$165)</f>
        <v>#REF!</v>
      </c>
      <c r="G156" s="103" t="e">
        <f>SUM(F156:F158)</f>
        <v>#REF!</v>
      </c>
    </row>
    <row r="157" spans="3:7" ht="15.75" customHeight="1" x14ac:dyDescent="0.25">
      <c r="C157" s="101"/>
      <c r="D157" s="3" t="s">
        <v>5</v>
      </c>
      <c r="E157" s="3" t="e">
        <f>SUMIFS(#REF!,#REF!, Summary!$C$156,#REF!, Summary!D157)</f>
        <v>#REF!</v>
      </c>
      <c r="F157" s="6" t="e">
        <f t="shared" si="13"/>
        <v>#REF!</v>
      </c>
      <c r="G157" s="101"/>
    </row>
    <row r="158" spans="3:7" ht="15.75" customHeight="1" x14ac:dyDescent="0.25">
      <c r="C158" s="101"/>
      <c r="D158" s="3" t="s">
        <v>6</v>
      </c>
      <c r="E158" s="3" t="e">
        <f>SUMIFS(#REF!,#REF!, Summary!$C$156,#REF!, Summary!D158)</f>
        <v>#REF!</v>
      </c>
      <c r="F158" s="6" t="e">
        <f t="shared" si="13"/>
        <v>#REF!</v>
      </c>
      <c r="G158" s="102"/>
    </row>
    <row r="159" spans="3:7" ht="15.75" customHeight="1" x14ac:dyDescent="0.25">
      <c r="C159" s="101"/>
      <c r="D159" s="3" t="s">
        <v>7</v>
      </c>
      <c r="E159" s="3" t="e">
        <f>SUMIFS(#REF!,#REF!, Summary!$C$156,#REF!, Summary!D159)</f>
        <v>#REF!</v>
      </c>
      <c r="F159" s="6" t="e">
        <f t="shared" si="13"/>
        <v>#REF!</v>
      </c>
      <c r="G159" s="103" t="e">
        <f>SUM(F159:F161)</f>
        <v>#REF!</v>
      </c>
    </row>
    <row r="160" spans="3:7" ht="15.75" customHeight="1" x14ac:dyDescent="0.25">
      <c r="C160" s="101"/>
      <c r="D160" s="3" t="s">
        <v>8</v>
      </c>
      <c r="E160" s="3" t="e">
        <f>SUMIFS(#REF!,#REF!, Summary!$C$156,#REF!, Summary!D160)</f>
        <v>#REF!</v>
      </c>
      <c r="F160" s="6" t="e">
        <f t="shared" si="13"/>
        <v>#REF!</v>
      </c>
      <c r="G160" s="101"/>
    </row>
    <row r="161" spans="3:7" ht="15.75" customHeight="1" x14ac:dyDescent="0.25">
      <c r="C161" s="101"/>
      <c r="D161" s="3" t="s">
        <v>9</v>
      </c>
      <c r="E161" s="3" t="e">
        <f>SUMIFS(#REF!,#REF!, Summary!$C$156,#REF!, Summary!D161)</f>
        <v>#REF!</v>
      </c>
      <c r="F161" s="6" t="e">
        <f t="shared" si="13"/>
        <v>#REF!</v>
      </c>
      <c r="G161" s="102"/>
    </row>
    <row r="162" spans="3:7" ht="15.75" customHeight="1" x14ac:dyDescent="0.25">
      <c r="C162" s="101"/>
      <c r="D162" s="3" t="s">
        <v>10</v>
      </c>
      <c r="E162" s="3" t="e">
        <f>SUMIFS(#REF!,#REF!, Summary!$C$156,#REF!, Summary!D162)</f>
        <v>#REF!</v>
      </c>
      <c r="F162" s="6" t="e">
        <f t="shared" si="13"/>
        <v>#REF!</v>
      </c>
      <c r="G162" s="103" t="e">
        <f>SUM(F162:F163)</f>
        <v>#REF!</v>
      </c>
    </row>
    <row r="163" spans="3:7" ht="15.75" customHeight="1" x14ac:dyDescent="0.25">
      <c r="C163" s="101"/>
      <c r="D163" s="3" t="s">
        <v>11</v>
      </c>
      <c r="E163" s="3" t="e">
        <f>SUMIFS(#REF!,#REF!, Summary!$C$156,#REF!, Summary!D163)</f>
        <v>#REF!</v>
      </c>
      <c r="F163" s="6" t="e">
        <f t="shared" si="13"/>
        <v>#REF!</v>
      </c>
      <c r="G163" s="102"/>
    </row>
    <row r="164" spans="3:7" ht="15.75" customHeight="1" x14ac:dyDescent="0.25">
      <c r="C164" s="101"/>
      <c r="D164" s="3" t="s">
        <v>12</v>
      </c>
      <c r="E164" s="3" t="e">
        <f>SUMIFS(#REF!,#REF!, Summary!$C$156,#REF!, Summary!D164)</f>
        <v>#REF!</v>
      </c>
      <c r="F164" s="6" t="e">
        <f t="shared" si="13"/>
        <v>#REF!</v>
      </c>
      <c r="G164" s="103" t="e">
        <f>SUM(F164:F165)</f>
        <v>#REF!</v>
      </c>
    </row>
    <row r="165" spans="3:7" ht="15.75" customHeight="1" x14ac:dyDescent="0.25">
      <c r="C165" s="102"/>
      <c r="D165" s="3" t="s">
        <v>13</v>
      </c>
      <c r="E165" s="3" t="e">
        <f>SUMIFS(#REF!,#REF!, Summary!$C$156,#REF!, Summary!D165)</f>
        <v>#REF!</v>
      </c>
      <c r="F165" s="6" t="e">
        <f t="shared" si="13"/>
        <v>#REF!</v>
      </c>
      <c r="G165" s="102"/>
    </row>
    <row r="166" spans="3:7" ht="15.75" customHeight="1" x14ac:dyDescent="0.25">
      <c r="C166" s="104">
        <v>31</v>
      </c>
      <c r="D166" s="3" t="s">
        <v>4</v>
      </c>
      <c r="E166" s="3" t="e">
        <f>SUMIFS(#REF!,#REF!, Summary!$C$166,#REF!, Summary!D166)</f>
        <v>#REF!</v>
      </c>
      <c r="F166" s="6" t="e">
        <f t="shared" ref="F166:F175" si="14">E166/SUM($E$166:$E$175)</f>
        <v>#REF!</v>
      </c>
      <c r="G166" s="103" t="e">
        <f>SUM(F166:F168)</f>
        <v>#REF!</v>
      </c>
    </row>
    <row r="167" spans="3:7" ht="15.75" customHeight="1" x14ac:dyDescent="0.25">
      <c r="C167" s="101"/>
      <c r="D167" s="3" t="s">
        <v>5</v>
      </c>
      <c r="E167" s="3" t="e">
        <f>SUMIFS(#REF!,#REF!, Summary!$C$166,#REF!, Summary!D167)</f>
        <v>#REF!</v>
      </c>
      <c r="F167" s="6" t="e">
        <f t="shared" si="14"/>
        <v>#REF!</v>
      </c>
      <c r="G167" s="101"/>
    </row>
    <row r="168" spans="3:7" ht="15.75" customHeight="1" x14ac:dyDescent="0.25">
      <c r="C168" s="101"/>
      <c r="D168" s="3" t="s">
        <v>6</v>
      </c>
      <c r="E168" s="3" t="e">
        <f>SUMIFS(#REF!,#REF!, Summary!$C$166,#REF!, Summary!D168)</f>
        <v>#REF!</v>
      </c>
      <c r="F168" s="6" t="e">
        <f t="shared" si="14"/>
        <v>#REF!</v>
      </c>
      <c r="G168" s="102"/>
    </row>
    <row r="169" spans="3:7" ht="15.75" customHeight="1" x14ac:dyDescent="0.25">
      <c r="C169" s="101"/>
      <c r="D169" s="3" t="s">
        <v>7</v>
      </c>
      <c r="E169" s="3" t="e">
        <f>SUMIFS(#REF!,#REF!, Summary!$C$166,#REF!, Summary!D169)</f>
        <v>#REF!</v>
      </c>
      <c r="F169" s="6" t="e">
        <f t="shared" si="14"/>
        <v>#REF!</v>
      </c>
      <c r="G169" s="103" t="e">
        <f>SUM(F169:F171)</f>
        <v>#REF!</v>
      </c>
    </row>
    <row r="170" spans="3:7" ht="15.75" customHeight="1" x14ac:dyDescent="0.25">
      <c r="C170" s="101"/>
      <c r="D170" s="3" t="s">
        <v>8</v>
      </c>
      <c r="E170" s="3" t="e">
        <f>SUMIFS(#REF!,#REF!, Summary!$C$166,#REF!, Summary!D170)</f>
        <v>#REF!</v>
      </c>
      <c r="F170" s="6" t="e">
        <f t="shared" si="14"/>
        <v>#REF!</v>
      </c>
      <c r="G170" s="101"/>
    </row>
    <row r="171" spans="3:7" ht="15.75" customHeight="1" x14ac:dyDescent="0.25">
      <c r="C171" s="101"/>
      <c r="D171" s="3" t="s">
        <v>9</v>
      </c>
      <c r="E171" s="3" t="e">
        <f>SUMIFS(#REF!,#REF!, Summary!$C$166,#REF!, Summary!D171)</f>
        <v>#REF!</v>
      </c>
      <c r="F171" s="6" t="e">
        <f t="shared" si="14"/>
        <v>#REF!</v>
      </c>
      <c r="G171" s="102"/>
    </row>
    <row r="172" spans="3:7" ht="15.75" customHeight="1" x14ac:dyDescent="0.25">
      <c r="C172" s="101"/>
      <c r="D172" s="3" t="s">
        <v>10</v>
      </c>
      <c r="E172" s="3" t="e">
        <f>SUMIFS(#REF!,#REF!, Summary!$C$166,#REF!, Summary!D172)</f>
        <v>#REF!</v>
      </c>
      <c r="F172" s="6" t="e">
        <f t="shared" si="14"/>
        <v>#REF!</v>
      </c>
      <c r="G172" s="103" t="e">
        <f>SUM(F172:F173)</f>
        <v>#REF!</v>
      </c>
    </row>
    <row r="173" spans="3:7" ht="15.75" customHeight="1" x14ac:dyDescent="0.25">
      <c r="C173" s="101"/>
      <c r="D173" s="3" t="s">
        <v>11</v>
      </c>
      <c r="E173" s="3" t="e">
        <f>SUMIFS(#REF!,#REF!, Summary!$C$166,#REF!, Summary!D173)</f>
        <v>#REF!</v>
      </c>
      <c r="F173" s="6" t="e">
        <f t="shared" si="14"/>
        <v>#REF!</v>
      </c>
      <c r="G173" s="102"/>
    </row>
    <row r="174" spans="3:7" ht="15.75" customHeight="1" x14ac:dyDescent="0.25">
      <c r="C174" s="101"/>
      <c r="D174" s="3" t="s">
        <v>12</v>
      </c>
      <c r="E174" s="3" t="e">
        <f>SUMIFS(#REF!,#REF!, Summary!$C$166,#REF!, Summary!D174)</f>
        <v>#REF!</v>
      </c>
      <c r="F174" s="6" t="e">
        <f t="shared" si="14"/>
        <v>#REF!</v>
      </c>
      <c r="G174" s="103" t="e">
        <f>SUM(F174:F175)</f>
        <v>#REF!</v>
      </c>
    </row>
    <row r="175" spans="3:7" ht="15.75" customHeight="1" x14ac:dyDescent="0.25">
      <c r="C175" s="102"/>
      <c r="D175" s="3" t="s">
        <v>13</v>
      </c>
      <c r="E175" s="3" t="e">
        <f>SUMIFS(#REF!,#REF!, Summary!$C$166,#REF!, Summary!D175)</f>
        <v>#REF!</v>
      </c>
      <c r="F175" s="6" t="e">
        <f t="shared" si="14"/>
        <v>#REF!</v>
      </c>
      <c r="G175" s="102"/>
    </row>
    <row r="176" spans="3:7" ht="15.75" customHeight="1" x14ac:dyDescent="0.25">
      <c r="C176" s="104">
        <v>32</v>
      </c>
      <c r="D176" s="3" t="s">
        <v>4</v>
      </c>
      <c r="E176" s="3" t="e">
        <f>SUMIFS(#REF!,#REF!, Summary!$C$176,#REF!, Summary!D176)</f>
        <v>#REF!</v>
      </c>
      <c r="F176" s="6" t="e">
        <f t="shared" ref="F176:F185" si="15">E176/SUM($E$176:$E$185)</f>
        <v>#REF!</v>
      </c>
      <c r="G176" s="103" t="e">
        <f>SUM(F176:F178)</f>
        <v>#REF!</v>
      </c>
    </row>
    <row r="177" spans="3:7" ht="15.75" customHeight="1" x14ac:dyDescent="0.25">
      <c r="C177" s="101"/>
      <c r="D177" s="3" t="s">
        <v>5</v>
      </c>
      <c r="E177" s="3" t="e">
        <f>SUMIFS(#REF!,#REF!, Summary!$C$176,#REF!, Summary!D177)</f>
        <v>#REF!</v>
      </c>
      <c r="F177" s="6" t="e">
        <f t="shared" si="15"/>
        <v>#REF!</v>
      </c>
      <c r="G177" s="101"/>
    </row>
    <row r="178" spans="3:7" ht="15.75" customHeight="1" x14ac:dyDescent="0.25">
      <c r="C178" s="101"/>
      <c r="D178" s="3" t="s">
        <v>6</v>
      </c>
      <c r="E178" s="3" t="e">
        <f>SUMIFS(#REF!,#REF!, Summary!$C$176,#REF!, Summary!D178)</f>
        <v>#REF!</v>
      </c>
      <c r="F178" s="6" t="e">
        <f t="shared" si="15"/>
        <v>#REF!</v>
      </c>
      <c r="G178" s="102"/>
    </row>
    <row r="179" spans="3:7" ht="15.75" customHeight="1" x14ac:dyDescent="0.25">
      <c r="C179" s="101"/>
      <c r="D179" s="3" t="s">
        <v>7</v>
      </c>
      <c r="E179" s="3" t="e">
        <f>SUMIFS(#REF!,#REF!, Summary!$C$176,#REF!, Summary!D179)</f>
        <v>#REF!</v>
      </c>
      <c r="F179" s="6" t="e">
        <f t="shared" si="15"/>
        <v>#REF!</v>
      </c>
      <c r="G179" s="103" t="e">
        <f>SUM(F179:F181)</f>
        <v>#REF!</v>
      </c>
    </row>
    <row r="180" spans="3:7" ht="15.75" customHeight="1" x14ac:dyDescent="0.25">
      <c r="C180" s="101"/>
      <c r="D180" s="3" t="s">
        <v>8</v>
      </c>
      <c r="E180" s="3" t="e">
        <f>SUMIFS(#REF!,#REF!, Summary!$C$176,#REF!, Summary!D180)</f>
        <v>#REF!</v>
      </c>
      <c r="F180" s="6" t="e">
        <f t="shared" si="15"/>
        <v>#REF!</v>
      </c>
      <c r="G180" s="101"/>
    </row>
    <row r="181" spans="3:7" ht="15.75" customHeight="1" x14ac:dyDescent="0.25">
      <c r="C181" s="101"/>
      <c r="D181" s="3" t="s">
        <v>9</v>
      </c>
      <c r="E181" s="3" t="e">
        <f>SUMIFS(#REF!,#REF!, Summary!$C$176,#REF!, Summary!D181)</f>
        <v>#REF!</v>
      </c>
      <c r="F181" s="6" t="e">
        <f t="shared" si="15"/>
        <v>#REF!</v>
      </c>
      <c r="G181" s="102"/>
    </row>
    <row r="182" spans="3:7" ht="15.75" customHeight="1" x14ac:dyDescent="0.25">
      <c r="C182" s="101"/>
      <c r="D182" s="3" t="s">
        <v>10</v>
      </c>
      <c r="E182" s="3" t="e">
        <f>SUMIFS(#REF!,#REF!, Summary!$C$176,#REF!, Summary!D182)</f>
        <v>#REF!</v>
      </c>
      <c r="F182" s="6" t="e">
        <f t="shared" si="15"/>
        <v>#REF!</v>
      </c>
      <c r="G182" s="103" t="e">
        <f>SUM(F182:F183)</f>
        <v>#REF!</v>
      </c>
    </row>
    <row r="183" spans="3:7" ht="15.75" customHeight="1" x14ac:dyDescent="0.25">
      <c r="C183" s="101"/>
      <c r="D183" s="3" t="s">
        <v>11</v>
      </c>
      <c r="E183" s="3" t="e">
        <f>SUMIFS(#REF!,#REF!, Summary!$C$176,#REF!, Summary!D183)</f>
        <v>#REF!</v>
      </c>
      <c r="F183" s="6" t="e">
        <f t="shared" si="15"/>
        <v>#REF!</v>
      </c>
      <c r="G183" s="102"/>
    </row>
    <row r="184" spans="3:7" ht="15.75" customHeight="1" x14ac:dyDescent="0.25">
      <c r="C184" s="101"/>
      <c r="D184" s="3" t="s">
        <v>12</v>
      </c>
      <c r="E184" s="3" t="e">
        <f>SUMIFS(#REF!,#REF!, Summary!$C$176,#REF!, Summary!D184)</f>
        <v>#REF!</v>
      </c>
      <c r="F184" s="6" t="e">
        <f t="shared" si="15"/>
        <v>#REF!</v>
      </c>
      <c r="G184" s="103" t="e">
        <f>SUM(F184:F185)</f>
        <v>#REF!</v>
      </c>
    </row>
    <row r="185" spans="3:7" ht="15.75" customHeight="1" x14ac:dyDescent="0.25">
      <c r="C185" s="102"/>
      <c r="D185" s="3" t="s">
        <v>13</v>
      </c>
      <c r="E185" s="3" t="e">
        <f>SUMIFS(#REF!,#REF!, Summary!$C$176,#REF!, Summary!D185)</f>
        <v>#REF!</v>
      </c>
      <c r="F185" s="6" t="e">
        <f t="shared" si="15"/>
        <v>#REF!</v>
      </c>
      <c r="G185" s="102"/>
    </row>
    <row r="186" spans="3:7" ht="15.75" customHeight="1" x14ac:dyDescent="0.25">
      <c r="C186" s="104">
        <v>33</v>
      </c>
      <c r="D186" s="3" t="s">
        <v>4</v>
      </c>
      <c r="E186" s="3" t="e">
        <f>SUMIFS(#REF!,#REF!, Summary!$C$186,#REF!, Summary!D186)</f>
        <v>#REF!</v>
      </c>
      <c r="F186" s="6" t="e">
        <f t="shared" ref="F186:F195" si="16">E186/SUM($E$186:$E$195)</f>
        <v>#REF!</v>
      </c>
      <c r="G186" s="103" t="e">
        <f>SUM(F186:F188)</f>
        <v>#REF!</v>
      </c>
    </row>
    <row r="187" spans="3:7" ht="15.75" customHeight="1" x14ac:dyDescent="0.25">
      <c r="C187" s="101"/>
      <c r="D187" s="3" t="s">
        <v>5</v>
      </c>
      <c r="E187" s="3" t="e">
        <f>SUMIFS(#REF!,#REF!, Summary!$C$186,#REF!, Summary!D187)</f>
        <v>#REF!</v>
      </c>
      <c r="F187" s="6" t="e">
        <f t="shared" si="16"/>
        <v>#REF!</v>
      </c>
      <c r="G187" s="101"/>
    </row>
    <row r="188" spans="3:7" ht="15.75" customHeight="1" x14ac:dyDescent="0.25">
      <c r="C188" s="101"/>
      <c r="D188" s="3" t="s">
        <v>6</v>
      </c>
      <c r="E188" s="3" t="e">
        <f>SUMIFS(#REF!,#REF!, Summary!$C$186,#REF!, Summary!D188)</f>
        <v>#REF!</v>
      </c>
      <c r="F188" s="6" t="e">
        <f t="shared" si="16"/>
        <v>#REF!</v>
      </c>
      <c r="G188" s="102"/>
    </row>
    <row r="189" spans="3:7" ht="15.75" customHeight="1" x14ac:dyDescent="0.25">
      <c r="C189" s="101"/>
      <c r="D189" s="3" t="s">
        <v>7</v>
      </c>
      <c r="E189" s="3" t="e">
        <f>SUMIFS(#REF!,#REF!, Summary!$C$186,#REF!, Summary!D189)</f>
        <v>#REF!</v>
      </c>
      <c r="F189" s="6" t="e">
        <f t="shared" si="16"/>
        <v>#REF!</v>
      </c>
      <c r="G189" s="103" t="e">
        <f>SUM(F189:F191)</f>
        <v>#REF!</v>
      </c>
    </row>
    <row r="190" spans="3:7" ht="15.75" customHeight="1" x14ac:dyDescent="0.25">
      <c r="C190" s="101"/>
      <c r="D190" s="3" t="s">
        <v>8</v>
      </c>
      <c r="E190" s="3" t="e">
        <f>SUMIFS(#REF!,#REF!, Summary!$C$186,#REF!, Summary!D190)</f>
        <v>#REF!</v>
      </c>
      <c r="F190" s="6" t="e">
        <f t="shared" si="16"/>
        <v>#REF!</v>
      </c>
      <c r="G190" s="101"/>
    </row>
    <row r="191" spans="3:7" ht="15.75" customHeight="1" x14ac:dyDescent="0.25">
      <c r="C191" s="101"/>
      <c r="D191" s="3" t="s">
        <v>9</v>
      </c>
      <c r="E191" s="3" t="e">
        <f>SUMIFS(#REF!,#REF!, Summary!$C$186,#REF!, Summary!D191)</f>
        <v>#REF!</v>
      </c>
      <c r="F191" s="6" t="e">
        <f t="shared" si="16"/>
        <v>#REF!</v>
      </c>
      <c r="G191" s="102"/>
    </row>
    <row r="192" spans="3:7" ht="15.75" customHeight="1" x14ac:dyDescent="0.25">
      <c r="C192" s="101"/>
      <c r="D192" s="3" t="s">
        <v>10</v>
      </c>
      <c r="E192" s="3" t="e">
        <f>SUMIFS(#REF!,#REF!, Summary!$C$186,#REF!, Summary!D192)</f>
        <v>#REF!</v>
      </c>
      <c r="F192" s="6" t="e">
        <f t="shared" si="16"/>
        <v>#REF!</v>
      </c>
      <c r="G192" s="103" t="e">
        <f>SUM(F192:F193)</f>
        <v>#REF!</v>
      </c>
    </row>
    <row r="193" spans="3:7" ht="15.75" customHeight="1" x14ac:dyDescent="0.25">
      <c r="C193" s="101"/>
      <c r="D193" s="3" t="s">
        <v>11</v>
      </c>
      <c r="E193" s="3" t="e">
        <f>SUMIFS(#REF!,#REF!, Summary!$C$186,#REF!, Summary!D193)</f>
        <v>#REF!</v>
      </c>
      <c r="F193" s="6" t="e">
        <f t="shared" si="16"/>
        <v>#REF!</v>
      </c>
      <c r="G193" s="102"/>
    </row>
    <row r="194" spans="3:7" ht="15.75" customHeight="1" x14ac:dyDescent="0.25">
      <c r="C194" s="101"/>
      <c r="D194" s="3" t="s">
        <v>12</v>
      </c>
      <c r="E194" s="3" t="e">
        <f>SUMIFS(#REF!,#REF!, Summary!$C$186,#REF!, Summary!D194)</f>
        <v>#REF!</v>
      </c>
      <c r="F194" s="6" t="e">
        <f t="shared" si="16"/>
        <v>#REF!</v>
      </c>
      <c r="G194" s="103" t="e">
        <f>SUM(F194:F195)</f>
        <v>#REF!</v>
      </c>
    </row>
    <row r="195" spans="3:7" ht="15.75" customHeight="1" x14ac:dyDescent="0.25">
      <c r="C195" s="102"/>
      <c r="D195" s="3" t="s">
        <v>13</v>
      </c>
      <c r="E195" s="3" t="e">
        <f>SUMIFS(#REF!,#REF!, Summary!$C$186,#REF!, Summary!D195)</f>
        <v>#REF!</v>
      </c>
      <c r="F195" s="6" t="e">
        <f t="shared" si="16"/>
        <v>#REF!</v>
      </c>
      <c r="G195" s="102"/>
    </row>
    <row r="196" spans="3:7" ht="15.75" customHeight="1" x14ac:dyDescent="0.25">
      <c r="C196" s="104">
        <v>34</v>
      </c>
      <c r="D196" s="3" t="s">
        <v>4</v>
      </c>
      <c r="E196" s="3" t="e">
        <f>SUMIFS(#REF!,#REF!, Summary!$C$196,#REF!, Summary!D196)</f>
        <v>#REF!</v>
      </c>
      <c r="F196" s="6" t="e">
        <f t="shared" ref="F196:F205" si="17">E196/SUM($E$196:$E$205)</f>
        <v>#REF!</v>
      </c>
      <c r="G196" s="103" t="e">
        <f>SUM(F196:F198)</f>
        <v>#REF!</v>
      </c>
    </row>
    <row r="197" spans="3:7" ht="15.75" customHeight="1" x14ac:dyDescent="0.25">
      <c r="C197" s="101"/>
      <c r="D197" s="3" t="s">
        <v>5</v>
      </c>
      <c r="E197" s="3" t="e">
        <f>SUMIFS(#REF!,#REF!, Summary!$C$196,#REF!, Summary!D197)</f>
        <v>#REF!</v>
      </c>
      <c r="F197" s="6" t="e">
        <f t="shared" si="17"/>
        <v>#REF!</v>
      </c>
      <c r="G197" s="101"/>
    </row>
    <row r="198" spans="3:7" ht="15.75" customHeight="1" x14ac:dyDescent="0.25">
      <c r="C198" s="101"/>
      <c r="D198" s="3" t="s">
        <v>6</v>
      </c>
      <c r="E198" s="3" t="e">
        <f>SUMIFS(#REF!,#REF!, Summary!$C$196,#REF!, Summary!D198)</f>
        <v>#REF!</v>
      </c>
      <c r="F198" s="6" t="e">
        <f t="shared" si="17"/>
        <v>#REF!</v>
      </c>
      <c r="G198" s="102"/>
    </row>
    <row r="199" spans="3:7" ht="15.75" customHeight="1" x14ac:dyDescent="0.25">
      <c r="C199" s="101"/>
      <c r="D199" s="3" t="s">
        <v>7</v>
      </c>
      <c r="E199" s="3" t="e">
        <f>SUMIFS(#REF!,#REF!, Summary!$C$196,#REF!, Summary!D199)</f>
        <v>#REF!</v>
      </c>
      <c r="F199" s="6" t="e">
        <f t="shared" si="17"/>
        <v>#REF!</v>
      </c>
      <c r="G199" s="103" t="e">
        <f>SUM(F199:F201)</f>
        <v>#REF!</v>
      </c>
    </row>
    <row r="200" spans="3:7" ht="15.75" customHeight="1" x14ac:dyDescent="0.25">
      <c r="C200" s="101"/>
      <c r="D200" s="3" t="s">
        <v>8</v>
      </c>
      <c r="E200" s="3" t="e">
        <f>SUMIFS(#REF!,#REF!, Summary!$C$196,#REF!, Summary!D200)</f>
        <v>#REF!</v>
      </c>
      <c r="F200" s="6" t="e">
        <f t="shared" si="17"/>
        <v>#REF!</v>
      </c>
      <c r="G200" s="101"/>
    </row>
    <row r="201" spans="3:7" ht="15.75" customHeight="1" x14ac:dyDescent="0.25">
      <c r="C201" s="101"/>
      <c r="D201" s="3" t="s">
        <v>9</v>
      </c>
      <c r="E201" s="3" t="e">
        <f>SUMIFS(#REF!,#REF!, Summary!$C$196,#REF!, Summary!D201)</f>
        <v>#REF!</v>
      </c>
      <c r="F201" s="6" t="e">
        <f t="shared" si="17"/>
        <v>#REF!</v>
      </c>
      <c r="G201" s="102"/>
    </row>
    <row r="202" spans="3:7" ht="15.75" customHeight="1" x14ac:dyDescent="0.25">
      <c r="C202" s="101"/>
      <c r="D202" s="3" t="s">
        <v>10</v>
      </c>
      <c r="E202" s="3" t="e">
        <f>SUMIFS(#REF!,#REF!, Summary!$C$196,#REF!, Summary!D202)</f>
        <v>#REF!</v>
      </c>
      <c r="F202" s="6" t="e">
        <f t="shared" si="17"/>
        <v>#REF!</v>
      </c>
      <c r="G202" s="103" t="e">
        <f>SUM(F202:F203)</f>
        <v>#REF!</v>
      </c>
    </row>
    <row r="203" spans="3:7" ht="15.75" customHeight="1" x14ac:dyDescent="0.25">
      <c r="C203" s="101"/>
      <c r="D203" s="3" t="s">
        <v>11</v>
      </c>
      <c r="E203" s="3" t="e">
        <f>SUMIFS(#REF!,#REF!, Summary!$C$196,#REF!, Summary!D203)</f>
        <v>#REF!</v>
      </c>
      <c r="F203" s="6" t="e">
        <f t="shared" si="17"/>
        <v>#REF!</v>
      </c>
      <c r="G203" s="102"/>
    </row>
    <row r="204" spans="3:7" ht="15.75" customHeight="1" x14ac:dyDescent="0.25">
      <c r="C204" s="101"/>
      <c r="D204" s="3" t="s">
        <v>12</v>
      </c>
      <c r="E204" s="3" t="e">
        <f>SUMIFS(#REF!,#REF!, Summary!$C$196,#REF!, Summary!D204)</f>
        <v>#REF!</v>
      </c>
      <c r="F204" s="6" t="e">
        <f t="shared" si="17"/>
        <v>#REF!</v>
      </c>
      <c r="G204" s="103" t="e">
        <f>SUM(F204:F205)</f>
        <v>#REF!</v>
      </c>
    </row>
    <row r="205" spans="3:7" ht="15.75" customHeight="1" x14ac:dyDescent="0.25">
      <c r="C205" s="102"/>
      <c r="D205" s="3" t="s">
        <v>13</v>
      </c>
      <c r="E205" s="3" t="e">
        <f>SUMIFS(#REF!,#REF!, Summary!$C$196,#REF!, Summary!D205)</f>
        <v>#REF!</v>
      </c>
      <c r="F205" s="6" t="e">
        <f t="shared" si="17"/>
        <v>#REF!</v>
      </c>
      <c r="G205" s="102"/>
    </row>
    <row r="206" spans="3:7" ht="15.75" customHeight="1" x14ac:dyDescent="0.25">
      <c r="D206" s="10" t="s">
        <v>3</v>
      </c>
      <c r="E206" s="11" t="e">
        <f>SUM(E36:E205)</f>
        <v>#REF!</v>
      </c>
    </row>
    <row r="207" spans="3:7" ht="15.75" customHeight="1" x14ac:dyDescent="0.25"/>
    <row r="208" spans="3:7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4">
    <mergeCell ref="G69:G71"/>
    <mergeCell ref="G72:G73"/>
    <mergeCell ref="G74:G75"/>
    <mergeCell ref="G76:G78"/>
    <mergeCell ref="G79:G81"/>
    <mergeCell ref="G162:G163"/>
    <mergeCell ref="G82:G83"/>
    <mergeCell ref="G84:G85"/>
    <mergeCell ref="G86:G88"/>
    <mergeCell ref="G89:G91"/>
    <mergeCell ref="G92:G93"/>
    <mergeCell ref="G122:G123"/>
    <mergeCell ref="G124:G125"/>
    <mergeCell ref="G104:G105"/>
    <mergeCell ref="G106:G108"/>
    <mergeCell ref="G109:G111"/>
    <mergeCell ref="G112:G113"/>
    <mergeCell ref="G114:G115"/>
    <mergeCell ref="G116:G118"/>
    <mergeCell ref="G119:G121"/>
    <mergeCell ref="G152:G153"/>
    <mergeCell ref="G154:G155"/>
    <mergeCell ref="G156:G158"/>
    <mergeCell ref="G159:G161"/>
    <mergeCell ref="G94:G95"/>
    <mergeCell ref="G96:G98"/>
    <mergeCell ref="G99:G101"/>
    <mergeCell ref="G102:G103"/>
    <mergeCell ref="G204:G205"/>
    <mergeCell ref="G166:G168"/>
    <mergeCell ref="G169:G171"/>
    <mergeCell ref="G172:G173"/>
    <mergeCell ref="G174:G175"/>
    <mergeCell ref="G176:G178"/>
    <mergeCell ref="G179:G181"/>
    <mergeCell ref="G182:G183"/>
    <mergeCell ref="G184:G185"/>
    <mergeCell ref="G186:G188"/>
    <mergeCell ref="G196:G198"/>
    <mergeCell ref="G199:G201"/>
    <mergeCell ref="G202:G203"/>
    <mergeCell ref="C196:C205"/>
    <mergeCell ref="C116:C125"/>
    <mergeCell ref="C126:C135"/>
    <mergeCell ref="C136:C145"/>
    <mergeCell ref="C146:C155"/>
    <mergeCell ref="C156:C165"/>
    <mergeCell ref="C166:C175"/>
    <mergeCell ref="C176:C185"/>
    <mergeCell ref="C4:C6"/>
    <mergeCell ref="C7:C9"/>
    <mergeCell ref="C10:C12"/>
    <mergeCell ref="C13:C14"/>
    <mergeCell ref="C15:C16"/>
    <mergeCell ref="G22:G24"/>
    <mergeCell ref="G25:G27"/>
    <mergeCell ref="G44:G45"/>
    <mergeCell ref="G46:G48"/>
    <mergeCell ref="G28:G29"/>
    <mergeCell ref="G30:G31"/>
    <mergeCell ref="C36:C45"/>
    <mergeCell ref="G36:G38"/>
    <mergeCell ref="G39:G41"/>
    <mergeCell ref="G42:G43"/>
    <mergeCell ref="G54:G55"/>
    <mergeCell ref="G49:G51"/>
    <mergeCell ref="G52:G53"/>
    <mergeCell ref="C46:C55"/>
    <mergeCell ref="G56:G58"/>
    <mergeCell ref="G59:G61"/>
    <mergeCell ref="G62:G63"/>
    <mergeCell ref="G64:G65"/>
    <mergeCell ref="G66:G68"/>
    <mergeCell ref="C56:C65"/>
    <mergeCell ref="C66:C75"/>
    <mergeCell ref="C76:C85"/>
    <mergeCell ref="C86:C95"/>
    <mergeCell ref="C96:C105"/>
    <mergeCell ref="C106:C115"/>
    <mergeCell ref="G189:G191"/>
    <mergeCell ref="G192:G193"/>
    <mergeCell ref="G194:G195"/>
    <mergeCell ref="G126:G128"/>
    <mergeCell ref="G129:G131"/>
    <mergeCell ref="G132:G133"/>
    <mergeCell ref="G134:G135"/>
    <mergeCell ref="G136:G138"/>
    <mergeCell ref="G139:G141"/>
    <mergeCell ref="G142:G143"/>
    <mergeCell ref="C186:C195"/>
    <mergeCell ref="G164:G165"/>
    <mergeCell ref="G144:G145"/>
    <mergeCell ref="G146:G148"/>
    <mergeCell ref="G149:G151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00"/>
  <sheetViews>
    <sheetView workbookViewId="0"/>
  </sheetViews>
  <sheetFormatPr defaultColWidth="11.25" defaultRowHeight="15" customHeight="1" x14ac:dyDescent="0.25"/>
  <cols>
    <col min="1" max="1" width="8.5" customWidth="1"/>
    <col min="2" max="2" width="162.875" customWidth="1"/>
    <col min="3" max="26" width="8.5" customWidth="1"/>
  </cols>
  <sheetData>
    <row r="1" spans="2:2" ht="15.75" customHeight="1" x14ac:dyDescent="0.25"/>
    <row r="2" spans="2:2" ht="15.75" customHeight="1" x14ac:dyDescent="0.25">
      <c r="B2" s="11" t="s">
        <v>20</v>
      </c>
    </row>
    <row r="3" spans="2:2" ht="15.75" customHeight="1" x14ac:dyDescent="0.25">
      <c r="B3" s="11" t="s">
        <v>21</v>
      </c>
    </row>
    <row r="4" spans="2:2" ht="15.75" customHeight="1" x14ac:dyDescent="0.25">
      <c r="B4" s="11" t="s">
        <v>22</v>
      </c>
    </row>
    <row r="5" spans="2:2" ht="15.75" customHeight="1" x14ac:dyDescent="0.25">
      <c r="B5" s="11" t="s">
        <v>23</v>
      </c>
    </row>
    <row r="6" spans="2:2" ht="15.75" customHeight="1" x14ac:dyDescent="0.25">
      <c r="B6" s="11" t="s">
        <v>24</v>
      </c>
    </row>
    <row r="7" spans="2:2" ht="15.75" customHeight="1" x14ac:dyDescent="0.25">
      <c r="B7" s="11" t="s">
        <v>25</v>
      </c>
    </row>
    <row r="8" spans="2:2" ht="15.75" customHeight="1" x14ac:dyDescent="0.25">
      <c r="B8" s="11" t="s">
        <v>26</v>
      </c>
    </row>
    <row r="9" spans="2:2" ht="15.75" customHeight="1" x14ac:dyDescent="0.25">
      <c r="B9" s="11" t="s">
        <v>27</v>
      </c>
    </row>
    <row r="10" spans="2:2" ht="15.75" customHeight="1" x14ac:dyDescent="0.25">
      <c r="B10" s="11" t="s">
        <v>28</v>
      </c>
    </row>
    <row r="11" spans="2:2" ht="15.75" customHeight="1" x14ac:dyDescent="0.25">
      <c r="B11" s="11" t="s">
        <v>29</v>
      </c>
    </row>
    <row r="12" spans="2:2" ht="15.75" customHeight="1" x14ac:dyDescent="0.25">
      <c r="B12" s="11" t="s">
        <v>30</v>
      </c>
    </row>
    <row r="13" spans="2:2" ht="15.75" customHeight="1" x14ac:dyDescent="0.25">
      <c r="B13" s="11" t="s">
        <v>31</v>
      </c>
    </row>
    <row r="14" spans="2:2" ht="15.75" customHeight="1" x14ac:dyDescent="0.25">
      <c r="B14" s="11" t="s">
        <v>32</v>
      </c>
    </row>
    <row r="15" spans="2:2" ht="15.75" customHeight="1" x14ac:dyDescent="0.25">
      <c r="B15" s="11" t="s">
        <v>33</v>
      </c>
    </row>
    <row r="16" spans="2:2" ht="15.75" customHeight="1" x14ac:dyDescent="0.25">
      <c r="B16" s="11" t="s">
        <v>34</v>
      </c>
    </row>
    <row r="17" spans="2:2" ht="15.75" customHeight="1" x14ac:dyDescent="0.25">
      <c r="B17" s="11" t="s">
        <v>35</v>
      </c>
    </row>
    <row r="18" spans="2:2" ht="15.75" customHeight="1" x14ac:dyDescent="0.25">
      <c r="B18" s="11" t="s">
        <v>36</v>
      </c>
    </row>
    <row r="19" spans="2:2" ht="15.75" customHeight="1" x14ac:dyDescent="0.25">
      <c r="B19" s="11" t="s">
        <v>37</v>
      </c>
    </row>
    <row r="20" spans="2:2" ht="15.75" customHeight="1" x14ac:dyDescent="0.25">
      <c r="B20" s="11" t="s">
        <v>38</v>
      </c>
    </row>
    <row r="21" spans="2:2" ht="15.75" customHeight="1" x14ac:dyDescent="0.25">
      <c r="B21" s="11" t="s">
        <v>39</v>
      </c>
    </row>
    <row r="22" spans="2:2" ht="15.75" customHeight="1" x14ac:dyDescent="0.25"/>
    <row r="23" spans="2:2" ht="15.75" customHeight="1" x14ac:dyDescent="0.25"/>
    <row r="24" spans="2:2" ht="15.75" customHeight="1" x14ac:dyDescent="0.25"/>
    <row r="25" spans="2:2" ht="15.75" customHeight="1" x14ac:dyDescent="0.25"/>
    <row r="26" spans="2:2" ht="15.75" customHeight="1" x14ac:dyDescent="0.25"/>
    <row r="27" spans="2:2" ht="15.75" customHeight="1" x14ac:dyDescent="0.25"/>
    <row r="28" spans="2:2" ht="15.75" customHeight="1" x14ac:dyDescent="0.25"/>
    <row r="29" spans="2:2" ht="15.75" customHeight="1" x14ac:dyDescent="0.25"/>
    <row r="30" spans="2:2" ht="15.75" customHeight="1" x14ac:dyDescent="0.25"/>
    <row r="31" spans="2:2" ht="15.75" customHeight="1" x14ac:dyDescent="0.25"/>
    <row r="32" spans="2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8"/>
  <sheetViews>
    <sheetView workbookViewId="0">
      <pane ySplit="7" topLeftCell="A8" activePane="bottomLeft" state="frozen"/>
      <selection pane="bottomLeft" activeCell="E9" sqref="E9"/>
    </sheetView>
  </sheetViews>
  <sheetFormatPr defaultColWidth="11.25" defaultRowHeight="15" customHeight="1" x14ac:dyDescent="0.25"/>
  <cols>
    <col min="1" max="1" width="4" customWidth="1"/>
    <col min="2" max="2" width="6.5" customWidth="1"/>
    <col min="3" max="3" width="14.125" customWidth="1"/>
    <col min="4" max="4" width="14.5" customWidth="1"/>
    <col min="5" max="5" width="48.875" customWidth="1"/>
    <col min="6" max="6" width="34.75" customWidth="1"/>
    <col min="7" max="7" width="27.25" customWidth="1"/>
    <col min="8" max="26" width="10" customWidth="1"/>
  </cols>
  <sheetData>
    <row r="1" spans="1:26" ht="21.75" customHeight="1" x14ac:dyDescent="0.25">
      <c r="A1" s="107" t="s">
        <v>40</v>
      </c>
      <c r="B1" s="108"/>
      <c r="C1" s="108"/>
      <c r="D1" s="108"/>
      <c r="E1" s="108"/>
      <c r="F1" s="108"/>
      <c r="G1" s="108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8.25" customHeight="1" x14ac:dyDescent="0.25">
      <c r="A2" s="109"/>
      <c r="B2" s="108"/>
      <c r="C2" s="108"/>
      <c r="D2" s="108"/>
      <c r="E2" s="108"/>
      <c r="F2" s="108"/>
      <c r="G2" s="10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4.25" customHeight="1" x14ac:dyDescent="0.25">
      <c r="A3" s="12"/>
      <c r="B3" s="12"/>
      <c r="C3" s="13" t="s">
        <v>41</v>
      </c>
      <c r="D3" s="12"/>
      <c r="E3" s="14" t="s">
        <v>42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4.25" customHeight="1" x14ac:dyDescent="0.25">
      <c r="A4" s="12"/>
      <c r="B4" s="12"/>
      <c r="C4" s="13" t="s">
        <v>43</v>
      </c>
      <c r="D4" s="12"/>
      <c r="E4" s="14" t="s">
        <v>124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4.25" customHeight="1" x14ac:dyDescent="0.25">
      <c r="A5" s="12"/>
      <c r="B5" s="12"/>
      <c r="C5" s="13" t="s">
        <v>44</v>
      </c>
      <c r="D5" s="12"/>
      <c r="E5" s="14" t="s">
        <v>45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2.75" customHeight="1" x14ac:dyDescent="0.25">
      <c r="A6" s="15"/>
      <c r="B6" s="15"/>
      <c r="C6" s="15"/>
      <c r="D6" s="15"/>
      <c r="E6" s="15"/>
      <c r="F6" s="15"/>
      <c r="G6" s="15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1.75" customHeight="1" x14ac:dyDescent="0.25">
      <c r="A7" s="16" t="s">
        <v>18</v>
      </c>
      <c r="B7" s="17" t="s">
        <v>46</v>
      </c>
      <c r="C7" s="17" t="s">
        <v>47</v>
      </c>
      <c r="D7" s="17" t="s">
        <v>48</v>
      </c>
      <c r="E7" s="17" t="s">
        <v>49</v>
      </c>
      <c r="F7" s="17" t="s">
        <v>50</v>
      </c>
      <c r="G7" s="18" t="s">
        <v>51</v>
      </c>
      <c r="H7" s="19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.75" customHeight="1" x14ac:dyDescent="0.25">
      <c r="A8" s="20">
        <v>1</v>
      </c>
      <c r="B8" s="21" t="s">
        <v>52</v>
      </c>
      <c r="C8" s="22" t="s">
        <v>53</v>
      </c>
      <c r="D8" s="22" t="s">
        <v>54</v>
      </c>
      <c r="E8" s="22" t="s">
        <v>55</v>
      </c>
      <c r="F8" s="22" t="s">
        <v>56</v>
      </c>
      <c r="G8" s="23" t="s">
        <v>57</v>
      </c>
      <c r="H8" s="19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61.5" customHeight="1" x14ac:dyDescent="0.25">
      <c r="A9" s="24">
        <v>2</v>
      </c>
      <c r="B9" s="25" t="s">
        <v>58</v>
      </c>
      <c r="C9" s="26" t="s">
        <v>59</v>
      </c>
      <c r="D9" s="26" t="s">
        <v>60</v>
      </c>
      <c r="E9" s="26" t="s">
        <v>61</v>
      </c>
      <c r="F9" s="26" t="s">
        <v>62</v>
      </c>
      <c r="G9" s="27" t="s">
        <v>63</v>
      </c>
      <c r="H9" s="19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87.75" customHeight="1" x14ac:dyDescent="0.25">
      <c r="A10" s="24">
        <v>3</v>
      </c>
      <c r="B10" s="25" t="s">
        <v>64</v>
      </c>
      <c r="C10" s="26" t="s">
        <v>65</v>
      </c>
      <c r="D10" s="26" t="s">
        <v>66</v>
      </c>
      <c r="E10" s="26" t="s">
        <v>67</v>
      </c>
      <c r="F10" s="26" t="s">
        <v>68</v>
      </c>
      <c r="G10" s="27" t="s">
        <v>69</v>
      </c>
      <c r="H10" s="19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80.25" customHeight="1" x14ac:dyDescent="0.25">
      <c r="A11" s="28">
        <v>4</v>
      </c>
      <c r="B11" s="29" t="s">
        <v>70</v>
      </c>
      <c r="C11" s="30" t="s">
        <v>71</v>
      </c>
      <c r="D11" s="30" t="s">
        <v>72</v>
      </c>
      <c r="E11" s="30" t="s">
        <v>73</v>
      </c>
      <c r="F11" s="30" t="s">
        <v>74</v>
      </c>
      <c r="G11" s="31" t="s">
        <v>75</v>
      </c>
      <c r="H11" s="19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42.75" customHeight="1" x14ac:dyDescent="0.25">
      <c r="A12" s="32"/>
      <c r="B12" s="32"/>
      <c r="C12" s="32"/>
      <c r="D12" s="32"/>
      <c r="E12" s="32"/>
      <c r="F12" s="32"/>
      <c r="G12" s="3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.75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customHeight="1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.75" customHeight="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2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2.75" customHeight="1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.7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.75" customHeight="1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.75" customHeight="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.75" customHeight="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.7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2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2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2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2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2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2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2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2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2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2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2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2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2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2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2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2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2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2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2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2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2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2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2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2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2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2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2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2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2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2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2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2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2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2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2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2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2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2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2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2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2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2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2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2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2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2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2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2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2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2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2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2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2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2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2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2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2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2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2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2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2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2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2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2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2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2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2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2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2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2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2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2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2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2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2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2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2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2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2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2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2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2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2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2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2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2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2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2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2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2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2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2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2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2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2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2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2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2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2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2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2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2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2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2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2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2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2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2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2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2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2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2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2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2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2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2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2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2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2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2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2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2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2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2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2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2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2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2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2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2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2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2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2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2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2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2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2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2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2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2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2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2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2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2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2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2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2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2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2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2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2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2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2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2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2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2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2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2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2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2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2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2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2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2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2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2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2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2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2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2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2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2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2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2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2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2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2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2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2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2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2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2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2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2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2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2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2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2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2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2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2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2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2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2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2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2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2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2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2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2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2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2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2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2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2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2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2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2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2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2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2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2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2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2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2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2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2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2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2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2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2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2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2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2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2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2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2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2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2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2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2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2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2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2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2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2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2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2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2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2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2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2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2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2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2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2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2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2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2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2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2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2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2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2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2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2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2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2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2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2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2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2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2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2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2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2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2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2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2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2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2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2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2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2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2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2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2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2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2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2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2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2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2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2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2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2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2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2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2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2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2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2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2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2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2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2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2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2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2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2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2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2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2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2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2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2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2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2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2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2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2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2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2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2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2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2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2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2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2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2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2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2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2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2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2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2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2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2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2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2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2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2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2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2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2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2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2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2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2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2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2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2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2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2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2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2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2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2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2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2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2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2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2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2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2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2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2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2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2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2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2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2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2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2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2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2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2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2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2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2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2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2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2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2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2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2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2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2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2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2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2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2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2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2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2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2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2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2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2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2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2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2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2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2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2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2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2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2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2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2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2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2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2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2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2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2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2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2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2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2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2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2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2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2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2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2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2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2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2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2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2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2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2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2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2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2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2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2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2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2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2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2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2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2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2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2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2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2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2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2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2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2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2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2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2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2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2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2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2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2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2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2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2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2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2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2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2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2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2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2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2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2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2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2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2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2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2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2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2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2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2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2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2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2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2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2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2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2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2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2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2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2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2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2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2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2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2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2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2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2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2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2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2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2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2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2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2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2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2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2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2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2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2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2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2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2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2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2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2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2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2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2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2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2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2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2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2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2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2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2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2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2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2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2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2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2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2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2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2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2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2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2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2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2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2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2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2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2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2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2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2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2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2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2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2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2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2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2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2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2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2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2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2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2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2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2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2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2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2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2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2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2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2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2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2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2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2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2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2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2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2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2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2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2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2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2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2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2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2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2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2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2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2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2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2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2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2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2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2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2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2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2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2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2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2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2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2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2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2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2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2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2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2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2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2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2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2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2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2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2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2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2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2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2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2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2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2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2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2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2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2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2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2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2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2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2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2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2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2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2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2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2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2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2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2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2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2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2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2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2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2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2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2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2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2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2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2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2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2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2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2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2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2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2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2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2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2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2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2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2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2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2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2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2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2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2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2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2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2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2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2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2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2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2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2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2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2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2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2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2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2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2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2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2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2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2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2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2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2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2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2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2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2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2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2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2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2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2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2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2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2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2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2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2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2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2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2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2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2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2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2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2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2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2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2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2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2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2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2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2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2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2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2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2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2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2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2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2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2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2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2.75" customHeight="1" x14ac:dyDescent="0.25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spans="1:26" ht="12.75" customHeight="1" x14ac:dyDescent="0.25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spans="1:26" ht="12.75" customHeight="1" x14ac:dyDescent="0.25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spans="1:26" ht="12.75" customHeight="1" x14ac:dyDescent="0.25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spans="1:26" ht="12.75" customHeight="1" x14ac:dyDescent="0.25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spans="1:26" ht="12.75" customHeight="1" x14ac:dyDescent="0.25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spans="1:26" ht="12.75" customHeight="1" x14ac:dyDescent="0.25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spans="1:26" ht="12.75" customHeight="1" x14ac:dyDescent="0.25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spans="1:26" ht="12.75" customHeight="1" x14ac:dyDescent="0.25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spans="1:26" ht="12.75" customHeight="1" x14ac:dyDescent="0.25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spans="1:26" ht="12.75" customHeight="1" x14ac:dyDescent="0.25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spans="1:26" ht="12.75" customHeight="1" x14ac:dyDescent="0.25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spans="1:26" ht="12.75" customHeight="1" x14ac:dyDescent="0.25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spans="1:26" ht="12.75" customHeight="1" x14ac:dyDescent="0.25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spans="1:26" ht="12.75" customHeight="1" x14ac:dyDescent="0.25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spans="1:26" ht="12.75" customHeight="1" x14ac:dyDescent="0.25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spans="1:26" ht="12.75" customHeight="1" x14ac:dyDescent="0.25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spans="1:26" ht="12.75" customHeight="1" x14ac:dyDescent="0.25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spans="1:26" ht="12.75" customHeight="1" x14ac:dyDescent="0.25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spans="1:26" ht="12.75" customHeight="1" x14ac:dyDescent="0.25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spans="1:26" ht="12.75" customHeight="1" x14ac:dyDescent="0.25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spans="1:26" ht="12.75" customHeight="1" x14ac:dyDescent="0.25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spans="1:26" ht="12.75" customHeight="1" x14ac:dyDescent="0.25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spans="1:26" ht="12.75" customHeight="1" x14ac:dyDescent="0.25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spans="1:26" ht="12.75" customHeight="1" x14ac:dyDescent="0.25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spans="1:26" ht="12.75" customHeight="1" x14ac:dyDescent="0.25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spans="1:26" ht="12.75" customHeight="1" x14ac:dyDescent="0.25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spans="1:26" ht="12.75" customHeight="1" x14ac:dyDescent="0.25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spans="1:26" ht="12.75" customHeight="1" x14ac:dyDescent="0.25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spans="1:26" ht="12.75" customHeight="1" x14ac:dyDescent="0.25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spans="1:26" ht="12.75" customHeight="1" x14ac:dyDescent="0.25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spans="1:26" ht="12.75" customHeight="1" x14ac:dyDescent="0.25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spans="1:26" ht="12.75" customHeight="1" x14ac:dyDescent="0.25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spans="1:26" ht="12.75" customHeight="1" x14ac:dyDescent="0.25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spans="1:26" ht="12.75" customHeight="1" x14ac:dyDescent="0.25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spans="1:26" ht="12.75" customHeight="1" x14ac:dyDescent="0.25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spans="1:26" ht="12.75" customHeight="1" x14ac:dyDescent="0.25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spans="1:26" ht="12.75" customHeight="1" x14ac:dyDescent="0.25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spans="1:26" ht="12.75" customHeight="1" x14ac:dyDescent="0.25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</sheetData>
  <mergeCells count="2">
    <mergeCell ref="A1:G1"/>
    <mergeCell ref="A2:G2"/>
  </mergeCells>
  <pageMargins left="0.48" right="0.45" top="1" bottom="1" header="0" footer="0"/>
  <pageSetup orientation="landscape"/>
  <headerFooter>
    <oddHeader>&amp;L&amp;F&amp;RV1.1</oddHeader>
    <oddFooter>&amp;L44e-BM/HR/HDCV/FSOFT&amp;CInternal use&amp;R&amp;P/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AH997"/>
  <sheetViews>
    <sheetView tabSelected="1" workbookViewId="0">
      <selection activeCell="W14" sqref="W14"/>
    </sheetView>
  </sheetViews>
  <sheetFormatPr defaultColWidth="11.25" defaultRowHeight="15" customHeight="1" outlineLevelRow="1" x14ac:dyDescent="0.25"/>
  <cols>
    <col min="1" max="1" width="3.25" customWidth="1"/>
    <col min="2" max="2" width="8.75" customWidth="1"/>
    <col min="3" max="3" width="36.5" customWidth="1"/>
    <col min="4" max="14" width="4.625" customWidth="1"/>
    <col min="15" max="15" width="4.125" customWidth="1"/>
    <col min="16" max="34" width="3.625" customWidth="1"/>
  </cols>
  <sheetData>
    <row r="1" spans="1:34" ht="12" customHeight="1" x14ac:dyDescent="0.3">
      <c r="A1" s="34"/>
      <c r="B1" s="110" t="s">
        <v>76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5"/>
      <c r="AH1" s="35"/>
    </row>
    <row r="2" spans="1:34" ht="12" customHeight="1" outlineLevel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5"/>
      <c r="AH2" s="35"/>
    </row>
    <row r="3" spans="1:34" ht="12" customHeight="1" outlineLevel="1" x14ac:dyDescent="0.25">
      <c r="A3" s="34"/>
      <c r="B3" s="70" t="s">
        <v>77</v>
      </c>
      <c r="C3" s="71" t="s">
        <v>78</v>
      </c>
      <c r="D3" s="71" t="s">
        <v>79</v>
      </c>
      <c r="E3" s="71" t="s">
        <v>80</v>
      </c>
      <c r="F3" s="71" t="s">
        <v>81</v>
      </c>
      <c r="G3" s="71" t="s">
        <v>82</v>
      </c>
      <c r="H3" s="71" t="s">
        <v>83</v>
      </c>
      <c r="I3" s="71" t="s">
        <v>84</v>
      </c>
      <c r="J3" s="71" t="s">
        <v>85</v>
      </c>
      <c r="K3" s="71" t="s">
        <v>86</v>
      </c>
      <c r="L3" s="71" t="s">
        <v>87</v>
      </c>
      <c r="M3" s="71" t="s">
        <v>88</v>
      </c>
      <c r="N3" s="71" t="s">
        <v>89</v>
      </c>
      <c r="O3" s="72" t="s">
        <v>90</v>
      </c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6"/>
      <c r="AH3" s="36"/>
    </row>
    <row r="4" spans="1:34" ht="24.75" customHeight="1" outlineLevel="1" x14ac:dyDescent="0.25">
      <c r="A4" s="34"/>
      <c r="B4" s="73" t="s">
        <v>91</v>
      </c>
      <c r="C4" s="74" t="s">
        <v>125</v>
      </c>
      <c r="D4" s="75" t="b">
        <v>1</v>
      </c>
      <c r="E4" s="76" t="b">
        <v>0</v>
      </c>
      <c r="F4" s="76" t="b">
        <v>0</v>
      </c>
      <c r="G4" s="76" t="b">
        <v>0</v>
      </c>
      <c r="H4" s="76" t="b">
        <v>0</v>
      </c>
      <c r="I4" s="76" t="b">
        <v>0</v>
      </c>
      <c r="J4" s="76" t="b">
        <v>0</v>
      </c>
      <c r="K4" s="76" t="b">
        <v>0</v>
      </c>
      <c r="L4" s="76" t="b">
        <v>0</v>
      </c>
      <c r="M4" s="76" t="b">
        <v>0</v>
      </c>
      <c r="N4" s="76" t="b">
        <v>0</v>
      </c>
      <c r="O4" s="77" t="b">
        <v>0</v>
      </c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6"/>
      <c r="AH4" s="36"/>
    </row>
    <row r="5" spans="1:34" ht="32.25" customHeight="1" outlineLevel="1" x14ac:dyDescent="0.25">
      <c r="A5" s="34"/>
      <c r="B5" s="78"/>
      <c r="C5" s="79" t="s">
        <v>126</v>
      </c>
      <c r="D5" s="80" t="b">
        <v>1</v>
      </c>
      <c r="E5" s="81" t="b">
        <v>0</v>
      </c>
      <c r="F5" s="81" t="b">
        <v>0</v>
      </c>
      <c r="G5" s="81" t="b">
        <v>0</v>
      </c>
      <c r="H5" s="81" t="b">
        <v>0</v>
      </c>
      <c r="I5" s="81" t="b">
        <v>0</v>
      </c>
      <c r="J5" s="81" t="b">
        <v>0</v>
      </c>
      <c r="K5" s="81" t="b">
        <v>0</v>
      </c>
      <c r="L5" s="81" t="b">
        <v>0</v>
      </c>
      <c r="M5" s="81" t="b">
        <v>0</v>
      </c>
      <c r="N5" s="81" t="b">
        <v>0</v>
      </c>
      <c r="O5" s="82" t="b">
        <v>0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6"/>
      <c r="AH5" s="36"/>
    </row>
    <row r="6" spans="1:34" ht="22.5" customHeight="1" outlineLevel="1" x14ac:dyDescent="0.25">
      <c r="A6" s="34"/>
      <c r="B6" s="78"/>
      <c r="C6" s="79" t="s">
        <v>127</v>
      </c>
      <c r="D6" s="81" t="b">
        <v>0</v>
      </c>
      <c r="E6" s="80" t="b">
        <v>1</v>
      </c>
      <c r="F6" s="81" t="b">
        <v>0</v>
      </c>
      <c r="G6" s="81" t="b">
        <v>0</v>
      </c>
      <c r="H6" s="81" t="b">
        <v>0</v>
      </c>
      <c r="I6" s="81" t="b">
        <v>0</v>
      </c>
      <c r="J6" s="81" t="b">
        <v>0</v>
      </c>
      <c r="K6" s="81" t="b">
        <v>0</v>
      </c>
      <c r="L6" s="81" t="b">
        <v>0</v>
      </c>
      <c r="M6" s="81" t="b">
        <v>0</v>
      </c>
      <c r="N6" s="81" t="b">
        <v>0</v>
      </c>
      <c r="O6" s="82" t="b">
        <v>0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6"/>
      <c r="AH6" s="36"/>
    </row>
    <row r="7" spans="1:34" ht="27.75" customHeight="1" outlineLevel="1" x14ac:dyDescent="0.25">
      <c r="A7" s="34"/>
      <c r="B7" s="78"/>
      <c r="C7" s="79" t="s">
        <v>128</v>
      </c>
      <c r="D7" s="81" t="b">
        <v>0</v>
      </c>
      <c r="E7" s="80" t="b">
        <v>1</v>
      </c>
      <c r="F7" s="83" t="b">
        <v>0</v>
      </c>
      <c r="G7" s="81" t="b">
        <v>0</v>
      </c>
      <c r="H7" s="81" t="b">
        <v>0</v>
      </c>
      <c r="I7" s="81" t="b">
        <v>0</v>
      </c>
      <c r="J7" s="81" t="b">
        <v>0</v>
      </c>
      <c r="K7" s="81" t="b">
        <v>0</v>
      </c>
      <c r="L7" s="81" t="b">
        <v>0</v>
      </c>
      <c r="M7" s="81" t="b">
        <v>0</v>
      </c>
      <c r="N7" s="81" t="b">
        <v>0</v>
      </c>
      <c r="O7" s="82" t="b">
        <v>0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6"/>
      <c r="AH7" s="36"/>
    </row>
    <row r="8" spans="1:34" ht="24" customHeight="1" outlineLevel="1" x14ac:dyDescent="0.25">
      <c r="A8" s="34"/>
      <c r="B8" s="78" t="s">
        <v>92</v>
      </c>
      <c r="C8" s="79" t="s">
        <v>129</v>
      </c>
      <c r="D8" s="81" t="b">
        <v>0</v>
      </c>
      <c r="E8" s="81" t="b">
        <v>0</v>
      </c>
      <c r="F8" s="84" t="b">
        <v>1</v>
      </c>
      <c r="G8" s="84" t="b">
        <v>1</v>
      </c>
      <c r="H8" s="81" t="b">
        <v>0</v>
      </c>
      <c r="I8" s="81" t="b">
        <v>0</v>
      </c>
      <c r="J8" s="81" t="b">
        <v>0</v>
      </c>
      <c r="K8" s="81" t="b">
        <v>0</v>
      </c>
      <c r="L8" s="81" t="b">
        <v>0</v>
      </c>
      <c r="M8" s="81" t="b">
        <v>0</v>
      </c>
      <c r="N8" s="81" t="b">
        <v>0</v>
      </c>
      <c r="O8" s="82" t="b">
        <v>0</v>
      </c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6"/>
      <c r="AH8" s="36"/>
    </row>
    <row r="9" spans="1:34" ht="83.25" customHeight="1" outlineLevel="1" x14ac:dyDescent="0.25">
      <c r="A9" s="34"/>
      <c r="B9" s="78"/>
      <c r="C9" s="79" t="s">
        <v>135</v>
      </c>
      <c r="D9" s="81" t="b">
        <v>0</v>
      </c>
      <c r="E9" s="81" t="b">
        <v>0</v>
      </c>
      <c r="F9" s="81" t="b">
        <v>0</v>
      </c>
      <c r="G9" s="84" t="b">
        <v>1</v>
      </c>
      <c r="H9" s="84" t="b">
        <v>1</v>
      </c>
      <c r="I9" s="81" t="b">
        <v>0</v>
      </c>
      <c r="J9" s="81" t="b">
        <v>0</v>
      </c>
      <c r="K9" s="81" t="b">
        <v>0</v>
      </c>
      <c r="L9" s="81" t="b">
        <v>0</v>
      </c>
      <c r="M9" s="81" t="b">
        <v>0</v>
      </c>
      <c r="N9" s="81" t="b">
        <v>0</v>
      </c>
      <c r="O9" s="82" t="b">
        <v>0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6"/>
      <c r="AH9" s="36"/>
    </row>
    <row r="10" spans="1:34" ht="54" customHeight="1" outlineLevel="1" x14ac:dyDescent="0.25">
      <c r="A10" s="34"/>
      <c r="B10" s="78"/>
      <c r="C10" s="90" t="s">
        <v>136</v>
      </c>
      <c r="D10" s="81" t="b">
        <v>0</v>
      </c>
      <c r="E10" s="81" t="b">
        <v>0</v>
      </c>
      <c r="F10" s="81" t="b">
        <v>0</v>
      </c>
      <c r="G10" s="83" t="b">
        <v>0</v>
      </c>
      <c r="H10" s="84" t="b">
        <v>1</v>
      </c>
      <c r="I10" s="81" t="b">
        <v>0</v>
      </c>
      <c r="J10" s="81" t="b">
        <v>0</v>
      </c>
      <c r="K10" s="81" t="b">
        <v>0</v>
      </c>
      <c r="L10" s="81" t="b">
        <v>0</v>
      </c>
      <c r="M10" s="81" t="b">
        <v>0</v>
      </c>
      <c r="N10" s="81" t="b">
        <v>0</v>
      </c>
      <c r="O10" s="82" t="b">
        <v>0</v>
      </c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6"/>
      <c r="AH10" s="36"/>
    </row>
    <row r="11" spans="1:34" ht="25.5" customHeight="1" outlineLevel="1" x14ac:dyDescent="0.25">
      <c r="A11" s="34"/>
      <c r="B11" s="78" t="s">
        <v>93</v>
      </c>
      <c r="C11" s="89" t="s">
        <v>130</v>
      </c>
      <c r="D11" s="81" t="b">
        <v>0</v>
      </c>
      <c r="E11" s="81" t="b">
        <v>0</v>
      </c>
      <c r="F11" s="81" t="b">
        <v>0</v>
      </c>
      <c r="G11" s="81" t="b">
        <v>0</v>
      </c>
      <c r="H11" s="83" t="b">
        <v>0</v>
      </c>
      <c r="I11" s="85" t="b">
        <v>1</v>
      </c>
      <c r="J11" s="81" t="b">
        <v>0</v>
      </c>
      <c r="K11" s="81" t="b">
        <v>0</v>
      </c>
      <c r="L11" s="81" t="b">
        <v>0</v>
      </c>
      <c r="M11" s="81" t="b">
        <v>0</v>
      </c>
      <c r="N11" s="81" t="b">
        <v>0</v>
      </c>
      <c r="O11" s="82" t="b">
        <v>0</v>
      </c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6"/>
      <c r="AH11" s="36"/>
    </row>
    <row r="12" spans="1:34" ht="25.5" customHeight="1" outlineLevel="1" x14ac:dyDescent="0.25">
      <c r="A12" s="34"/>
      <c r="B12" s="78"/>
      <c r="C12" s="89" t="s">
        <v>131</v>
      </c>
      <c r="D12" s="81" t="b">
        <v>0</v>
      </c>
      <c r="E12" s="81" t="b">
        <v>0</v>
      </c>
      <c r="F12" s="81" t="b">
        <v>0</v>
      </c>
      <c r="G12" s="81" t="b">
        <v>0</v>
      </c>
      <c r="H12" s="81" t="b">
        <v>0</v>
      </c>
      <c r="I12" s="83" t="b">
        <v>0</v>
      </c>
      <c r="J12" s="85" t="b">
        <v>1</v>
      </c>
      <c r="K12" s="81" t="b">
        <v>0</v>
      </c>
      <c r="L12" s="81" t="b">
        <v>0</v>
      </c>
      <c r="M12" s="81" t="b">
        <v>0</v>
      </c>
      <c r="N12" s="81" t="b">
        <v>0</v>
      </c>
      <c r="O12" s="82" t="b">
        <v>0</v>
      </c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6"/>
      <c r="AH12" s="36"/>
    </row>
    <row r="13" spans="1:34" ht="35.25" customHeight="1" x14ac:dyDescent="0.25">
      <c r="A13" s="34"/>
      <c r="B13" s="78"/>
      <c r="C13" s="89" t="s">
        <v>132</v>
      </c>
      <c r="D13" s="81" t="b">
        <v>0</v>
      </c>
      <c r="E13" s="81" t="b">
        <v>0</v>
      </c>
      <c r="F13" s="81" t="b">
        <v>0</v>
      </c>
      <c r="G13" s="81" t="b">
        <v>0</v>
      </c>
      <c r="H13" s="81" t="b">
        <v>0</v>
      </c>
      <c r="I13" s="83" t="b">
        <v>0</v>
      </c>
      <c r="J13" s="81" t="b">
        <v>0</v>
      </c>
      <c r="K13" s="85" t="b">
        <v>1</v>
      </c>
      <c r="L13" s="81" t="b">
        <v>0</v>
      </c>
      <c r="M13" s="81" t="b">
        <v>0</v>
      </c>
      <c r="N13" s="81" t="b">
        <v>0</v>
      </c>
      <c r="O13" s="82" t="b">
        <v>0</v>
      </c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6"/>
      <c r="AH13" s="36"/>
    </row>
    <row r="14" spans="1:34" ht="20.25" customHeight="1" x14ac:dyDescent="0.25">
      <c r="A14" s="34"/>
      <c r="B14" s="86"/>
      <c r="C14" s="89" t="s">
        <v>137</v>
      </c>
      <c r="D14" s="81" t="b">
        <v>0</v>
      </c>
      <c r="E14" s="81" t="b">
        <v>0</v>
      </c>
      <c r="F14" s="81" t="b">
        <v>0</v>
      </c>
      <c r="G14" s="81" t="b">
        <v>0</v>
      </c>
      <c r="H14" s="81" t="b">
        <v>0</v>
      </c>
      <c r="I14" s="81" t="b">
        <v>0</v>
      </c>
      <c r="J14" s="83" t="b">
        <v>0</v>
      </c>
      <c r="K14" s="85" t="b">
        <v>1</v>
      </c>
      <c r="L14" s="81" t="b">
        <v>0</v>
      </c>
      <c r="M14" s="81" t="b">
        <v>0</v>
      </c>
      <c r="N14" s="81" t="b">
        <v>0</v>
      </c>
      <c r="O14" s="82" t="b">
        <v>0</v>
      </c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6"/>
      <c r="AH14" s="36"/>
    </row>
    <row r="15" spans="1:34" ht="24.75" customHeight="1" x14ac:dyDescent="0.25">
      <c r="A15" s="34"/>
      <c r="B15" s="78"/>
      <c r="C15" s="89" t="s">
        <v>138</v>
      </c>
      <c r="D15" s="81" t="b">
        <v>0</v>
      </c>
      <c r="E15" s="81" t="b">
        <v>0</v>
      </c>
      <c r="F15" s="81" t="b">
        <v>0</v>
      </c>
      <c r="G15" s="81" t="b">
        <v>0</v>
      </c>
      <c r="H15" s="81" t="b">
        <v>0</v>
      </c>
      <c r="I15" s="81" t="b">
        <v>0</v>
      </c>
      <c r="J15" s="83" t="b">
        <v>0</v>
      </c>
      <c r="K15" s="81" t="b">
        <v>0</v>
      </c>
      <c r="L15" s="85" t="b">
        <v>1</v>
      </c>
      <c r="M15" s="85" t="b">
        <v>1</v>
      </c>
      <c r="N15" s="81" t="b">
        <v>0</v>
      </c>
      <c r="O15" s="82" t="b">
        <v>0</v>
      </c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6"/>
      <c r="AH15" s="36"/>
    </row>
    <row r="16" spans="1:34" ht="25.5" customHeight="1" x14ac:dyDescent="0.25">
      <c r="A16" s="34"/>
      <c r="B16" s="78"/>
      <c r="C16" s="89" t="s">
        <v>139</v>
      </c>
      <c r="D16" s="81" t="b">
        <v>0</v>
      </c>
      <c r="E16" s="81" t="b">
        <v>0</v>
      </c>
      <c r="F16" s="81" t="b">
        <v>0</v>
      </c>
      <c r="G16" s="81" t="b">
        <v>0</v>
      </c>
      <c r="H16" s="81" t="b">
        <v>0</v>
      </c>
      <c r="I16" s="81" t="b">
        <v>0</v>
      </c>
      <c r="J16" s="81" t="b">
        <v>0</v>
      </c>
      <c r="K16" s="83" t="b">
        <v>0</v>
      </c>
      <c r="L16" s="81" t="b">
        <v>0</v>
      </c>
      <c r="M16" s="85" t="b">
        <v>1</v>
      </c>
      <c r="N16" s="81" t="b">
        <v>0</v>
      </c>
      <c r="O16" s="82" t="b">
        <v>0</v>
      </c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6"/>
      <c r="AH16" s="36"/>
    </row>
    <row r="17" spans="1:34" ht="21.75" customHeight="1" x14ac:dyDescent="0.25">
      <c r="A17" s="34"/>
      <c r="B17" s="78" t="s">
        <v>94</v>
      </c>
      <c r="C17" s="79" t="s">
        <v>133</v>
      </c>
      <c r="D17" s="81" t="b">
        <v>0</v>
      </c>
      <c r="E17" s="81" t="b">
        <v>0</v>
      </c>
      <c r="F17" s="81" t="b">
        <v>0</v>
      </c>
      <c r="G17" s="81" t="b">
        <v>0</v>
      </c>
      <c r="H17" s="81" t="b">
        <v>0</v>
      </c>
      <c r="I17" s="81" t="b">
        <v>0</v>
      </c>
      <c r="J17" s="81" t="b">
        <v>0</v>
      </c>
      <c r="K17" s="81" t="b">
        <v>0</v>
      </c>
      <c r="L17" s="83" t="b">
        <v>0</v>
      </c>
      <c r="M17" s="81" t="b">
        <v>0</v>
      </c>
      <c r="N17" s="87" t="b">
        <v>1</v>
      </c>
      <c r="O17" s="88" t="b">
        <v>1</v>
      </c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6"/>
      <c r="AH17" s="36"/>
    </row>
    <row r="18" spans="1:34" ht="12" customHeight="1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5"/>
      <c r="AH18" s="35"/>
    </row>
    <row r="19" spans="1:34" ht="12" customHeight="1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5"/>
      <c r="AH19" s="35"/>
    </row>
    <row r="20" spans="1:34" ht="12" customHeight="1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5"/>
      <c r="AH20" s="35"/>
    </row>
    <row r="21" spans="1:34" ht="12" customHeight="1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5"/>
      <c r="AH21" s="35"/>
    </row>
    <row r="22" spans="1:34" ht="12" customHeight="1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5"/>
      <c r="AH22" s="35"/>
    </row>
    <row r="23" spans="1:34" ht="12" customHeight="1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5"/>
      <c r="AH23" s="35"/>
    </row>
    <row r="24" spans="1:34" ht="12" customHeight="1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5"/>
      <c r="AH24" s="35"/>
    </row>
    <row r="25" spans="1:34" ht="12" customHeight="1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5"/>
      <c r="AH25" s="35"/>
    </row>
    <row r="26" spans="1:34" ht="12" customHeight="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5"/>
      <c r="AH26" s="35"/>
    </row>
    <row r="27" spans="1:34" ht="12" customHeight="1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5"/>
      <c r="AH27" s="35"/>
    </row>
    <row r="28" spans="1:34" ht="12" customHeight="1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5"/>
      <c r="AH28" s="35"/>
    </row>
    <row r="29" spans="1:34" ht="12" customHeight="1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5"/>
      <c r="AH29" s="35"/>
    </row>
    <row r="30" spans="1:34" ht="12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5"/>
      <c r="AH30" s="35"/>
    </row>
    <row r="31" spans="1:34" ht="12" customHeight="1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5"/>
      <c r="AH31" s="35"/>
    </row>
    <row r="32" spans="1:34" ht="12" customHeight="1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5"/>
      <c r="AH32" s="35"/>
    </row>
    <row r="33" spans="1:34" ht="12" customHeight="1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5"/>
      <c r="AH33" s="35"/>
    </row>
    <row r="34" spans="1:34" ht="12" customHeight="1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5"/>
      <c r="AH34" s="35"/>
    </row>
    <row r="35" spans="1:34" ht="12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5"/>
      <c r="AH35" s="35"/>
    </row>
    <row r="36" spans="1:34" ht="12" customHeight="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5"/>
      <c r="AH36" s="35"/>
    </row>
    <row r="37" spans="1:34" ht="12" customHeight="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5"/>
      <c r="AH37" s="35"/>
    </row>
    <row r="38" spans="1:34" ht="12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5"/>
      <c r="AH38" s="35"/>
    </row>
    <row r="39" spans="1:34" ht="12" customHeight="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5"/>
      <c r="AH39" s="35"/>
    </row>
    <row r="40" spans="1:34" ht="12" customHeight="1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5"/>
      <c r="AH40" s="35"/>
    </row>
    <row r="41" spans="1:34" ht="12" customHeight="1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5"/>
      <c r="AH41" s="35"/>
    </row>
    <row r="42" spans="1:34" ht="12" customHeight="1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5"/>
      <c r="AH42" s="35"/>
    </row>
    <row r="43" spans="1:34" ht="12" customHeight="1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5"/>
      <c r="AH43" s="35"/>
    </row>
    <row r="44" spans="1:34" ht="12" customHeight="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5"/>
      <c r="AH44" s="35"/>
    </row>
    <row r="45" spans="1:34" ht="12" customHeight="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5"/>
      <c r="AH45" s="35"/>
    </row>
    <row r="46" spans="1:34" ht="12" customHeight="1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5"/>
      <c r="AH46" s="35"/>
    </row>
    <row r="47" spans="1:34" ht="12" customHeight="1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5"/>
      <c r="AH47" s="35"/>
    </row>
    <row r="48" spans="1:34" ht="12" customHeight="1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5"/>
      <c r="AH48" s="35"/>
    </row>
    <row r="49" spans="1:34" ht="12" customHeight="1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5"/>
      <c r="AH49" s="35"/>
    </row>
    <row r="50" spans="1:34" ht="12" customHeight="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5"/>
      <c r="AH50" s="35"/>
    </row>
    <row r="51" spans="1:34" ht="12" customHeight="1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5"/>
      <c r="AH51" s="35"/>
    </row>
    <row r="52" spans="1:34" ht="12" customHeight="1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5"/>
      <c r="AH52" s="35"/>
    </row>
    <row r="53" spans="1:34" ht="12" customHeight="1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5"/>
      <c r="AH53" s="35"/>
    </row>
    <row r="54" spans="1:34" ht="12" customHeight="1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5"/>
      <c r="AH54" s="35"/>
    </row>
    <row r="55" spans="1:34" ht="12" customHeight="1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5"/>
      <c r="AH55" s="35"/>
    </row>
    <row r="56" spans="1:34" ht="12" customHeight="1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5"/>
      <c r="AH56" s="35"/>
    </row>
    <row r="57" spans="1:34" ht="12" customHeight="1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5"/>
      <c r="AH57" s="35"/>
    </row>
    <row r="58" spans="1:34" ht="12" customHeight="1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5"/>
      <c r="AH58" s="35"/>
    </row>
    <row r="59" spans="1:34" ht="12" customHeight="1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5"/>
      <c r="AH59" s="35"/>
    </row>
    <row r="60" spans="1:34" ht="12" customHeight="1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5"/>
      <c r="AH60" s="35"/>
    </row>
    <row r="61" spans="1:34" ht="12" customHeight="1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5"/>
      <c r="AH61" s="35"/>
    </row>
    <row r="62" spans="1:34" ht="12" customHeight="1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5"/>
      <c r="AH62" s="35"/>
    </row>
    <row r="63" spans="1:34" ht="12" customHeight="1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5"/>
      <c r="AH63" s="35"/>
    </row>
    <row r="64" spans="1:34" ht="12" customHeight="1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5"/>
      <c r="AH64" s="35"/>
    </row>
    <row r="65" spans="1:34" ht="12" customHeight="1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5"/>
      <c r="AH65" s="35"/>
    </row>
    <row r="66" spans="1:34" ht="12" customHeight="1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5"/>
      <c r="AH66" s="35"/>
    </row>
    <row r="67" spans="1:34" ht="12" customHeight="1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5"/>
      <c r="AH67" s="35"/>
    </row>
    <row r="68" spans="1:34" ht="12" customHeight="1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5"/>
      <c r="AH68" s="35"/>
    </row>
    <row r="69" spans="1:34" ht="12" customHeight="1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5"/>
      <c r="AH69" s="35"/>
    </row>
    <row r="70" spans="1:34" ht="12" customHeight="1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5"/>
      <c r="AH70" s="35"/>
    </row>
    <row r="71" spans="1:34" ht="12" customHeight="1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5"/>
      <c r="AH71" s="35"/>
    </row>
    <row r="72" spans="1:34" ht="12" customHeight="1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5"/>
      <c r="AH72" s="35"/>
    </row>
    <row r="73" spans="1:34" ht="12" customHeight="1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5"/>
      <c r="AH73" s="35"/>
    </row>
    <row r="74" spans="1:34" ht="12" customHeight="1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5"/>
      <c r="AH74" s="35"/>
    </row>
    <row r="75" spans="1:34" ht="12" customHeight="1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5"/>
      <c r="AH75" s="35"/>
    </row>
    <row r="76" spans="1:34" ht="12" customHeight="1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5"/>
      <c r="AH76" s="35"/>
    </row>
    <row r="77" spans="1:34" ht="12" customHeight="1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5"/>
      <c r="AH77" s="35"/>
    </row>
    <row r="78" spans="1:34" ht="12" customHeight="1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5"/>
      <c r="AH78" s="35"/>
    </row>
    <row r="79" spans="1:34" ht="12" customHeight="1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5"/>
      <c r="AH79" s="35"/>
    </row>
    <row r="80" spans="1:34" ht="12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5"/>
      <c r="AH80" s="35"/>
    </row>
    <row r="81" spans="1:34" ht="12" customHeight="1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5"/>
      <c r="AH81" s="35"/>
    </row>
    <row r="82" spans="1:34" ht="12" customHeight="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5"/>
      <c r="AH82" s="35"/>
    </row>
    <row r="83" spans="1:34" ht="12" customHeight="1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5"/>
      <c r="AH83" s="35"/>
    </row>
    <row r="84" spans="1:34" ht="12" customHeight="1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5"/>
      <c r="AH84" s="35"/>
    </row>
    <row r="85" spans="1:34" ht="12" customHeight="1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5"/>
      <c r="AH85" s="35"/>
    </row>
    <row r="86" spans="1:34" ht="12" customHeight="1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5"/>
      <c r="AH86" s="35"/>
    </row>
    <row r="87" spans="1:34" ht="12" customHeight="1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5"/>
      <c r="AH87" s="35"/>
    </row>
    <row r="88" spans="1:34" ht="12" customHeight="1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5"/>
      <c r="AH88" s="35"/>
    </row>
    <row r="89" spans="1:34" ht="12" customHeight="1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5"/>
      <c r="AH89" s="35"/>
    </row>
    <row r="90" spans="1:34" ht="12" customHeight="1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5"/>
      <c r="AH90" s="35"/>
    </row>
    <row r="91" spans="1:34" ht="12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5"/>
      <c r="AH91" s="35"/>
    </row>
    <row r="92" spans="1:34" ht="12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5"/>
      <c r="AH92" s="35"/>
    </row>
    <row r="93" spans="1:34" ht="12" customHeight="1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5"/>
      <c r="AH93" s="35"/>
    </row>
    <row r="94" spans="1:34" ht="12" customHeight="1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5"/>
      <c r="AH94" s="35"/>
    </row>
    <row r="95" spans="1:34" ht="12" customHeight="1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5"/>
      <c r="AH95" s="35"/>
    </row>
    <row r="96" spans="1:34" ht="12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5"/>
      <c r="AH96" s="35"/>
    </row>
    <row r="97" spans="1:34" ht="12" customHeight="1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5"/>
      <c r="AH97" s="35"/>
    </row>
    <row r="98" spans="1:34" ht="12" customHeight="1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5"/>
      <c r="AH98" s="35"/>
    </row>
    <row r="99" spans="1:34" ht="12" customHeight="1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5"/>
      <c r="AH99" s="35"/>
    </row>
    <row r="100" spans="1:34" ht="12" customHeight="1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5"/>
      <c r="AH100" s="35"/>
    </row>
    <row r="101" spans="1:34" ht="12" customHeight="1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5"/>
      <c r="AH101" s="35"/>
    </row>
    <row r="102" spans="1:34" ht="12" customHeight="1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5"/>
      <c r="AH102" s="35"/>
    </row>
    <row r="103" spans="1:34" ht="12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5"/>
      <c r="AH103" s="35"/>
    </row>
    <row r="104" spans="1:34" ht="12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5"/>
      <c r="AH104" s="35"/>
    </row>
    <row r="105" spans="1:34" ht="12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5"/>
      <c r="AH105" s="35"/>
    </row>
    <row r="106" spans="1:34" ht="12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5"/>
      <c r="AH106" s="35"/>
    </row>
    <row r="107" spans="1:34" ht="12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5"/>
      <c r="AH107" s="35"/>
    </row>
    <row r="108" spans="1:34" ht="12" customHeight="1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5"/>
      <c r="AH108" s="35"/>
    </row>
    <row r="109" spans="1:34" ht="12" customHeight="1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5"/>
      <c r="AH109" s="35"/>
    </row>
    <row r="110" spans="1:34" ht="12" customHeight="1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5"/>
      <c r="AH110" s="35"/>
    </row>
    <row r="111" spans="1:34" ht="12" customHeight="1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5"/>
      <c r="AH111" s="35"/>
    </row>
    <row r="112" spans="1:34" ht="12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5"/>
      <c r="AH112" s="35"/>
    </row>
    <row r="113" spans="1:34" ht="12" customHeight="1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5"/>
      <c r="AH113" s="35"/>
    </row>
    <row r="114" spans="1:34" ht="12" customHeight="1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5"/>
      <c r="AH114" s="35"/>
    </row>
    <row r="115" spans="1:34" ht="12" customHeight="1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5"/>
      <c r="AH115" s="35"/>
    </row>
    <row r="116" spans="1:34" ht="12" customHeight="1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5"/>
      <c r="AH116" s="35"/>
    </row>
    <row r="117" spans="1:34" ht="12" customHeight="1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5"/>
      <c r="AH117" s="35"/>
    </row>
    <row r="118" spans="1:34" ht="12" customHeight="1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5"/>
      <c r="AH118" s="35"/>
    </row>
    <row r="119" spans="1:34" ht="12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5"/>
      <c r="AH119" s="35"/>
    </row>
    <row r="120" spans="1:34" ht="12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5"/>
      <c r="AH120" s="35"/>
    </row>
    <row r="121" spans="1:34" ht="12" customHeight="1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5"/>
      <c r="AH121" s="35"/>
    </row>
    <row r="122" spans="1:34" ht="12" customHeight="1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5"/>
      <c r="AH122" s="35"/>
    </row>
    <row r="123" spans="1:34" ht="12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5"/>
      <c r="AH123" s="35"/>
    </row>
    <row r="124" spans="1:34" ht="12" customHeight="1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5"/>
      <c r="AH124" s="35"/>
    </row>
    <row r="125" spans="1:34" ht="12" customHeight="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5"/>
      <c r="AH125" s="35"/>
    </row>
    <row r="126" spans="1:34" ht="12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5"/>
      <c r="AH126" s="35"/>
    </row>
    <row r="127" spans="1:34" ht="12" customHeight="1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5"/>
      <c r="AH127" s="35"/>
    </row>
    <row r="128" spans="1:34" ht="12" customHeight="1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5"/>
      <c r="AH128" s="35"/>
    </row>
    <row r="129" spans="1:34" ht="12" customHeight="1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5"/>
      <c r="AH129" s="35"/>
    </row>
    <row r="130" spans="1:34" ht="12" customHeight="1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5"/>
      <c r="AH130" s="35"/>
    </row>
    <row r="131" spans="1:34" ht="12" customHeight="1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5"/>
      <c r="AH131" s="35"/>
    </row>
    <row r="132" spans="1:34" ht="12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5"/>
      <c r="AH132" s="35"/>
    </row>
    <row r="133" spans="1:34" ht="12" customHeight="1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5"/>
      <c r="AH133" s="35"/>
    </row>
    <row r="134" spans="1:34" ht="12" customHeight="1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5"/>
      <c r="AH134" s="35"/>
    </row>
    <row r="135" spans="1:34" ht="12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5"/>
      <c r="AH135" s="35"/>
    </row>
    <row r="136" spans="1:34" ht="12" customHeight="1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5"/>
      <c r="AH136" s="35"/>
    </row>
    <row r="137" spans="1:34" ht="12" customHeight="1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5"/>
      <c r="AH137" s="35"/>
    </row>
    <row r="138" spans="1:34" ht="12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5"/>
      <c r="AH138" s="35"/>
    </row>
    <row r="139" spans="1:34" ht="12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5"/>
      <c r="AH139" s="35"/>
    </row>
    <row r="140" spans="1:34" ht="12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5"/>
      <c r="AH140" s="35"/>
    </row>
    <row r="141" spans="1:34" ht="12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5"/>
      <c r="AH141" s="35"/>
    </row>
    <row r="142" spans="1:34" ht="12" customHeight="1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5"/>
      <c r="AH142" s="35"/>
    </row>
    <row r="143" spans="1:34" ht="12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5"/>
      <c r="AH143" s="35"/>
    </row>
    <row r="144" spans="1:34" ht="12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5"/>
      <c r="AH144" s="35"/>
    </row>
    <row r="145" spans="1:34" ht="12" customHeight="1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5"/>
      <c r="AH145" s="35"/>
    </row>
    <row r="146" spans="1:34" ht="12" customHeight="1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5"/>
      <c r="AH146" s="35"/>
    </row>
    <row r="147" spans="1:34" ht="12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5"/>
      <c r="AH147" s="35"/>
    </row>
    <row r="148" spans="1:34" ht="12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5"/>
      <c r="AH148" s="35"/>
    </row>
    <row r="149" spans="1:34" ht="12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5"/>
      <c r="AH149" s="35"/>
    </row>
    <row r="150" spans="1:34" ht="12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5"/>
      <c r="AH150" s="35"/>
    </row>
    <row r="151" spans="1:34" ht="12" customHeight="1" x14ac:dyDescent="0.2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5"/>
      <c r="AH151" s="35"/>
    </row>
    <row r="152" spans="1:34" ht="12" customHeight="1" x14ac:dyDescent="0.2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5"/>
      <c r="AH152" s="35"/>
    </row>
    <row r="153" spans="1:34" ht="12" customHeight="1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5"/>
      <c r="AH153" s="35"/>
    </row>
    <row r="154" spans="1:34" ht="12" customHeight="1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5"/>
      <c r="AH154" s="35"/>
    </row>
    <row r="155" spans="1:34" ht="12" customHeight="1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5"/>
      <c r="AH155" s="35"/>
    </row>
    <row r="156" spans="1:34" ht="12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5"/>
      <c r="AH156" s="35"/>
    </row>
    <row r="157" spans="1:34" ht="12" customHeight="1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5"/>
      <c r="AH157" s="35"/>
    </row>
    <row r="158" spans="1:34" ht="12" customHeight="1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5"/>
      <c r="AH158" s="35"/>
    </row>
    <row r="159" spans="1:34" ht="12" customHeight="1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5"/>
      <c r="AH159" s="35"/>
    </row>
    <row r="160" spans="1:34" ht="12" customHeight="1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5"/>
      <c r="AH160" s="35"/>
    </row>
    <row r="161" spans="1:34" ht="12" customHeight="1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5"/>
      <c r="AH161" s="35"/>
    </row>
    <row r="162" spans="1:34" ht="12" customHeight="1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5"/>
      <c r="AH162" s="35"/>
    </row>
    <row r="163" spans="1:34" ht="12" customHeight="1" x14ac:dyDescent="0.2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5"/>
      <c r="AH163" s="35"/>
    </row>
    <row r="164" spans="1:34" ht="12" customHeight="1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5"/>
      <c r="AH164" s="35"/>
    </row>
    <row r="165" spans="1:34" ht="12" customHeight="1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5"/>
      <c r="AH165" s="35"/>
    </row>
    <row r="166" spans="1:34" ht="12" customHeight="1" x14ac:dyDescent="0.2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5"/>
      <c r="AH166" s="35"/>
    </row>
    <row r="167" spans="1:34" ht="12" customHeight="1" x14ac:dyDescent="0.2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5"/>
      <c r="AH167" s="35"/>
    </row>
    <row r="168" spans="1:34" ht="12" customHeight="1" x14ac:dyDescent="0.2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5"/>
      <c r="AH168" s="35"/>
    </row>
    <row r="169" spans="1:34" ht="12" customHeight="1" x14ac:dyDescent="0.2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5"/>
      <c r="AH169" s="35"/>
    </row>
    <row r="170" spans="1:34" ht="12" customHeight="1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5"/>
      <c r="AH170" s="35"/>
    </row>
    <row r="171" spans="1:34" ht="12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5"/>
      <c r="AH171" s="35"/>
    </row>
    <row r="172" spans="1:34" ht="12" customHeight="1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5"/>
      <c r="AH172" s="35"/>
    </row>
    <row r="173" spans="1:34" ht="12" customHeight="1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5"/>
      <c r="AH173" s="35"/>
    </row>
    <row r="174" spans="1:34" ht="12" customHeight="1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5"/>
      <c r="AH174" s="35"/>
    </row>
    <row r="175" spans="1:34" ht="12" customHeight="1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5"/>
      <c r="AH175" s="35"/>
    </row>
    <row r="176" spans="1:34" ht="12" customHeight="1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5"/>
      <c r="AH176" s="35"/>
    </row>
    <row r="177" spans="1:34" ht="12" customHeight="1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5"/>
      <c r="AH177" s="35"/>
    </row>
    <row r="178" spans="1:34" ht="12" customHeight="1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5"/>
      <c r="AH178" s="35"/>
    </row>
    <row r="179" spans="1:34" ht="12" customHeight="1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5"/>
      <c r="AH179" s="35"/>
    </row>
    <row r="180" spans="1:34" ht="12" customHeight="1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5"/>
      <c r="AH180" s="35"/>
    </row>
    <row r="181" spans="1:34" ht="12" customHeight="1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5"/>
      <c r="AH181" s="35"/>
    </row>
    <row r="182" spans="1:34" ht="12" customHeight="1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5"/>
      <c r="AH182" s="35"/>
    </row>
    <row r="183" spans="1:34" ht="12" customHeight="1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5"/>
      <c r="AH183" s="35"/>
    </row>
    <row r="184" spans="1:34" ht="12" customHeight="1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5"/>
      <c r="AH184" s="35"/>
    </row>
    <row r="185" spans="1:34" ht="12" customHeight="1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5"/>
      <c r="AH185" s="35"/>
    </row>
    <row r="186" spans="1:34" ht="12" customHeight="1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5"/>
      <c r="AH186" s="35"/>
    </row>
    <row r="187" spans="1:34" ht="12" customHeight="1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5"/>
      <c r="AH187" s="35"/>
    </row>
    <row r="188" spans="1:34" ht="12" customHeight="1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5"/>
      <c r="AH188" s="35"/>
    </row>
    <row r="189" spans="1:34" ht="12" customHeight="1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5"/>
      <c r="AH189" s="35"/>
    </row>
    <row r="190" spans="1:34" ht="12" customHeight="1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5"/>
      <c r="AH190" s="35"/>
    </row>
    <row r="191" spans="1:34" ht="12" customHeight="1" x14ac:dyDescent="0.2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5"/>
      <c r="AH191" s="35"/>
    </row>
    <row r="192" spans="1:34" ht="12" customHeight="1" x14ac:dyDescent="0.2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5"/>
      <c r="AH192" s="35"/>
    </row>
    <row r="193" spans="1:34" ht="12" customHeight="1" x14ac:dyDescent="0.2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5"/>
      <c r="AH193" s="35"/>
    </row>
    <row r="194" spans="1:34" ht="12" customHeight="1" x14ac:dyDescent="0.2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5"/>
      <c r="AH194" s="35"/>
    </row>
    <row r="195" spans="1:34" ht="12" customHeight="1" x14ac:dyDescent="0.2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5"/>
      <c r="AH195" s="35"/>
    </row>
    <row r="196" spans="1:34" ht="12" customHeight="1" x14ac:dyDescent="0.2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5"/>
      <c r="AH196" s="35"/>
    </row>
    <row r="197" spans="1:34" ht="12" customHeight="1" x14ac:dyDescent="0.2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5"/>
      <c r="AH197" s="35"/>
    </row>
    <row r="198" spans="1:34" ht="12" customHeight="1" x14ac:dyDescent="0.2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5"/>
      <c r="AH198" s="35"/>
    </row>
    <row r="199" spans="1:34" ht="12" customHeight="1" x14ac:dyDescent="0.2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5"/>
      <c r="AH199" s="35"/>
    </row>
    <row r="200" spans="1:34" ht="12" customHeight="1" x14ac:dyDescent="0.2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5"/>
      <c r="AH200" s="35"/>
    </row>
    <row r="201" spans="1:34" ht="12" customHeight="1" x14ac:dyDescent="0.2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5"/>
      <c r="AH201" s="35"/>
    </row>
    <row r="202" spans="1:34" ht="12" customHeight="1" x14ac:dyDescent="0.2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5"/>
      <c r="AH202" s="35"/>
    </row>
    <row r="203" spans="1:34" ht="12" customHeight="1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5"/>
      <c r="AH203" s="35"/>
    </row>
    <row r="204" spans="1:34" ht="12" customHeight="1" x14ac:dyDescent="0.2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5"/>
      <c r="AH204" s="35"/>
    </row>
    <row r="205" spans="1:34" ht="12" customHeight="1" x14ac:dyDescent="0.2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5"/>
      <c r="AH205" s="35"/>
    </row>
    <row r="206" spans="1:34" ht="12" customHeight="1" x14ac:dyDescent="0.2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5"/>
      <c r="AH206" s="35"/>
    </row>
    <row r="207" spans="1:34" ht="12" customHeight="1" x14ac:dyDescent="0.2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5"/>
      <c r="AH207" s="35"/>
    </row>
    <row r="208" spans="1:34" ht="12" customHeight="1" x14ac:dyDescent="0.2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5"/>
      <c r="AH208" s="35"/>
    </row>
    <row r="209" spans="1:34" ht="12" customHeight="1" x14ac:dyDescent="0.2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5"/>
      <c r="AH209" s="35"/>
    </row>
    <row r="210" spans="1:34" ht="12" customHeight="1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5"/>
      <c r="AH210" s="35"/>
    </row>
    <row r="211" spans="1:34" ht="12" customHeight="1" x14ac:dyDescent="0.2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5"/>
      <c r="AH211" s="35"/>
    </row>
    <row r="212" spans="1:34" ht="12" customHeight="1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5"/>
      <c r="AH212" s="35"/>
    </row>
    <row r="213" spans="1:34" ht="12" customHeight="1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5"/>
      <c r="AH213" s="35"/>
    </row>
    <row r="214" spans="1:34" ht="12" customHeight="1" x14ac:dyDescent="0.2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5"/>
      <c r="AH214" s="35"/>
    </row>
    <row r="215" spans="1:34" ht="12" customHeight="1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5"/>
      <c r="AH215" s="35"/>
    </row>
    <row r="216" spans="1:34" ht="12" customHeight="1" x14ac:dyDescent="0.2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5"/>
      <c r="AH216" s="35"/>
    </row>
    <row r="217" spans="1:34" ht="12" customHeight="1" x14ac:dyDescent="0.2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5"/>
      <c r="AH217" s="35"/>
    </row>
    <row r="218" spans="1:34" ht="12" customHeight="1" x14ac:dyDescent="0.2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5"/>
      <c r="AH218" s="35"/>
    </row>
    <row r="219" spans="1:34" ht="12" customHeight="1" x14ac:dyDescent="0.2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5"/>
      <c r="AH219" s="35"/>
    </row>
    <row r="220" spans="1:34" ht="12" customHeight="1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5"/>
      <c r="AH220" s="35"/>
    </row>
    <row r="221" spans="1:34" ht="12" customHeight="1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5"/>
      <c r="AH221" s="35"/>
    </row>
    <row r="222" spans="1:34" ht="12" customHeight="1" x14ac:dyDescent="0.2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5"/>
      <c r="AH222" s="35"/>
    </row>
    <row r="223" spans="1:34" ht="12" customHeight="1" x14ac:dyDescent="0.2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5"/>
      <c r="AH223" s="35"/>
    </row>
    <row r="224" spans="1:34" ht="12" customHeight="1" x14ac:dyDescent="0.2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5"/>
      <c r="AH224" s="35"/>
    </row>
    <row r="225" spans="1:34" ht="12" customHeight="1" x14ac:dyDescent="0.2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5"/>
      <c r="AH225" s="35"/>
    </row>
    <row r="226" spans="1:34" ht="12" customHeight="1" x14ac:dyDescent="0.2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5"/>
      <c r="AH226" s="35"/>
    </row>
    <row r="227" spans="1:34" ht="12" customHeight="1" x14ac:dyDescent="0.2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5"/>
      <c r="AH227" s="35"/>
    </row>
    <row r="228" spans="1:34" ht="12" customHeight="1" x14ac:dyDescent="0.2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5"/>
      <c r="AH228" s="35"/>
    </row>
    <row r="229" spans="1:34" ht="12" customHeight="1" x14ac:dyDescent="0.2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5"/>
      <c r="AH229" s="35"/>
    </row>
    <row r="230" spans="1:34" ht="12" customHeight="1" x14ac:dyDescent="0.2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5"/>
      <c r="AH230" s="35"/>
    </row>
    <row r="231" spans="1:34" ht="12" customHeight="1" x14ac:dyDescent="0.25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5"/>
      <c r="AH231" s="35"/>
    </row>
    <row r="232" spans="1:34" ht="12" customHeight="1" x14ac:dyDescent="0.25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5"/>
      <c r="AH232" s="35"/>
    </row>
    <row r="233" spans="1:34" ht="12" customHeight="1" x14ac:dyDescent="0.25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5"/>
      <c r="AH233" s="35"/>
    </row>
    <row r="234" spans="1:34" ht="12" customHeight="1" x14ac:dyDescent="0.25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5"/>
      <c r="AH234" s="35"/>
    </row>
    <row r="235" spans="1:34" ht="12" customHeight="1" x14ac:dyDescent="0.25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5"/>
      <c r="AH235" s="35"/>
    </row>
    <row r="236" spans="1:34" ht="12" customHeight="1" x14ac:dyDescent="0.25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5"/>
      <c r="AH236" s="35"/>
    </row>
    <row r="237" spans="1:34" ht="12" customHeight="1" x14ac:dyDescent="0.25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5"/>
      <c r="AH237" s="35"/>
    </row>
    <row r="238" spans="1:34" ht="12" customHeight="1" x14ac:dyDescent="0.25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5"/>
      <c r="AH238" s="35"/>
    </row>
    <row r="239" spans="1:34" ht="12" customHeight="1" x14ac:dyDescent="0.25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5"/>
      <c r="AH239" s="35"/>
    </row>
    <row r="240" spans="1:34" ht="12" customHeight="1" x14ac:dyDescent="0.25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5"/>
      <c r="AH240" s="35"/>
    </row>
    <row r="241" spans="1:34" ht="12" customHeight="1" x14ac:dyDescent="0.25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5"/>
      <c r="AH241" s="35"/>
    </row>
    <row r="242" spans="1:34" ht="12" customHeight="1" x14ac:dyDescent="0.25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5"/>
      <c r="AH242" s="35"/>
    </row>
    <row r="243" spans="1:34" ht="12" customHeight="1" x14ac:dyDescent="0.25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5"/>
      <c r="AH243" s="35"/>
    </row>
    <row r="244" spans="1:34" ht="12" customHeight="1" x14ac:dyDescent="0.25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5"/>
      <c r="AH244" s="35"/>
    </row>
    <row r="245" spans="1:34" ht="12" customHeight="1" x14ac:dyDescent="0.25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5"/>
      <c r="AH245" s="35"/>
    </row>
    <row r="246" spans="1:34" ht="12" customHeight="1" x14ac:dyDescent="0.25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5"/>
      <c r="AH246" s="35"/>
    </row>
    <row r="247" spans="1:34" ht="12" customHeight="1" x14ac:dyDescent="0.25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5"/>
      <c r="AH247" s="35"/>
    </row>
    <row r="248" spans="1:34" ht="12" customHeight="1" x14ac:dyDescent="0.25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5"/>
      <c r="AH248" s="35"/>
    </row>
    <row r="249" spans="1:34" ht="12" customHeight="1" x14ac:dyDescent="0.25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5"/>
      <c r="AH249" s="35"/>
    </row>
    <row r="250" spans="1:34" ht="12" customHeight="1" x14ac:dyDescent="0.25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5"/>
      <c r="AH250" s="35"/>
    </row>
    <row r="251" spans="1:34" ht="12" customHeight="1" x14ac:dyDescent="0.25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5"/>
      <c r="AH251" s="35"/>
    </row>
    <row r="252" spans="1:34" ht="12" customHeight="1" x14ac:dyDescent="0.25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5"/>
      <c r="AH252" s="35"/>
    </row>
    <row r="253" spans="1:34" ht="12" customHeight="1" x14ac:dyDescent="0.25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5"/>
      <c r="AH253" s="35"/>
    </row>
    <row r="254" spans="1:34" ht="12" customHeight="1" x14ac:dyDescent="0.25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5"/>
      <c r="AH254" s="35"/>
    </row>
    <row r="255" spans="1:34" ht="12" customHeight="1" x14ac:dyDescent="0.25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5"/>
      <c r="AH255" s="35"/>
    </row>
    <row r="256" spans="1:34" ht="12" customHeight="1" x14ac:dyDescent="0.25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5"/>
      <c r="AH256" s="35"/>
    </row>
    <row r="257" spans="1:34" ht="12" customHeight="1" x14ac:dyDescent="0.25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5"/>
      <c r="AH257" s="35"/>
    </row>
    <row r="258" spans="1:34" ht="12" customHeight="1" x14ac:dyDescent="0.25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5"/>
      <c r="AH258" s="35"/>
    </row>
    <row r="259" spans="1:34" ht="12" customHeight="1" x14ac:dyDescent="0.25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5"/>
      <c r="AH259" s="35"/>
    </row>
    <row r="260" spans="1:34" ht="12" customHeight="1" x14ac:dyDescent="0.25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5"/>
      <c r="AH260" s="35"/>
    </row>
    <row r="261" spans="1:34" ht="12" customHeight="1" x14ac:dyDescent="0.25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5"/>
      <c r="AH261" s="35"/>
    </row>
    <row r="262" spans="1:34" ht="12" customHeight="1" x14ac:dyDescent="0.25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5"/>
      <c r="AH262" s="35"/>
    </row>
    <row r="263" spans="1:34" ht="12" customHeight="1" x14ac:dyDescent="0.25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5"/>
      <c r="AH263" s="35"/>
    </row>
    <row r="264" spans="1:34" ht="12" customHeight="1" x14ac:dyDescent="0.25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5"/>
      <c r="AH264" s="35"/>
    </row>
    <row r="265" spans="1:34" ht="12" customHeight="1" x14ac:dyDescent="0.25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5"/>
      <c r="AH265" s="35"/>
    </row>
    <row r="266" spans="1:34" ht="12" customHeight="1" x14ac:dyDescent="0.25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5"/>
      <c r="AH266" s="35"/>
    </row>
    <row r="267" spans="1:34" ht="12" customHeight="1" x14ac:dyDescent="0.25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5"/>
      <c r="AH267" s="35"/>
    </row>
    <row r="268" spans="1:34" ht="12" customHeight="1" x14ac:dyDescent="0.25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5"/>
      <c r="AH268" s="35"/>
    </row>
    <row r="269" spans="1:34" ht="12" customHeight="1" x14ac:dyDescent="0.25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5"/>
      <c r="AH269" s="35"/>
    </row>
    <row r="270" spans="1:34" ht="12" customHeight="1" x14ac:dyDescent="0.25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5"/>
      <c r="AH270" s="35"/>
    </row>
    <row r="271" spans="1:34" ht="12" customHeight="1" x14ac:dyDescent="0.25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5"/>
      <c r="AH271" s="35"/>
    </row>
    <row r="272" spans="1:34" ht="12" customHeight="1" x14ac:dyDescent="0.25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5"/>
      <c r="AH272" s="35"/>
    </row>
    <row r="273" spans="1:34" ht="12" customHeight="1" x14ac:dyDescent="0.25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5"/>
      <c r="AH273" s="35"/>
    </row>
    <row r="274" spans="1:34" ht="12" customHeight="1" x14ac:dyDescent="0.25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5"/>
      <c r="AH274" s="35"/>
    </row>
    <row r="275" spans="1:34" ht="12" customHeight="1" x14ac:dyDescent="0.25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5"/>
      <c r="AH275" s="35"/>
    </row>
    <row r="276" spans="1:34" ht="12" customHeight="1" x14ac:dyDescent="0.25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5"/>
      <c r="AH276" s="35"/>
    </row>
    <row r="277" spans="1:34" ht="12" customHeight="1" x14ac:dyDescent="0.25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5"/>
      <c r="AH277" s="35"/>
    </row>
    <row r="278" spans="1:34" ht="12" customHeight="1" x14ac:dyDescent="0.25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5"/>
      <c r="AH278" s="35"/>
    </row>
    <row r="279" spans="1:34" ht="12" customHeight="1" x14ac:dyDescent="0.25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5"/>
      <c r="AH279" s="35"/>
    </row>
    <row r="280" spans="1:34" ht="12" customHeight="1" x14ac:dyDescent="0.25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5"/>
      <c r="AH280" s="35"/>
    </row>
    <row r="281" spans="1:34" ht="12" customHeight="1" x14ac:dyDescent="0.25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5"/>
      <c r="AH281" s="35"/>
    </row>
    <row r="282" spans="1:34" ht="12" customHeight="1" x14ac:dyDescent="0.25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5"/>
      <c r="AH282" s="35"/>
    </row>
    <row r="283" spans="1:34" ht="12" customHeight="1" x14ac:dyDescent="0.25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5"/>
      <c r="AH283" s="35"/>
    </row>
    <row r="284" spans="1:34" ht="12" customHeight="1" x14ac:dyDescent="0.25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5"/>
      <c r="AH284" s="35"/>
    </row>
    <row r="285" spans="1:34" ht="12" customHeight="1" x14ac:dyDescent="0.25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5"/>
      <c r="AH285" s="35"/>
    </row>
    <row r="286" spans="1:34" ht="12" customHeight="1" x14ac:dyDescent="0.25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5"/>
      <c r="AH286" s="35"/>
    </row>
    <row r="287" spans="1:34" ht="12" customHeight="1" x14ac:dyDescent="0.25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5"/>
      <c r="AH287" s="35"/>
    </row>
    <row r="288" spans="1:34" ht="12" customHeight="1" x14ac:dyDescent="0.25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5"/>
      <c r="AH288" s="35"/>
    </row>
    <row r="289" spans="1:34" ht="12" customHeight="1" x14ac:dyDescent="0.25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5"/>
      <c r="AH289" s="35"/>
    </row>
    <row r="290" spans="1:34" ht="12" customHeight="1" x14ac:dyDescent="0.25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5"/>
      <c r="AH290" s="35"/>
    </row>
    <row r="291" spans="1:34" ht="12" customHeight="1" x14ac:dyDescent="0.25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5"/>
      <c r="AH291" s="35"/>
    </row>
    <row r="292" spans="1:34" ht="12" customHeight="1" x14ac:dyDescent="0.25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5"/>
      <c r="AH292" s="35"/>
    </row>
    <row r="293" spans="1:34" ht="12" customHeight="1" x14ac:dyDescent="0.25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5"/>
      <c r="AH293" s="35"/>
    </row>
    <row r="294" spans="1:34" ht="12" customHeight="1" x14ac:dyDescent="0.25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5"/>
      <c r="AH294" s="35"/>
    </row>
    <row r="295" spans="1:34" ht="12" customHeight="1" x14ac:dyDescent="0.25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5"/>
      <c r="AH295" s="35"/>
    </row>
    <row r="296" spans="1:34" ht="12" customHeight="1" x14ac:dyDescent="0.25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5"/>
      <c r="AH296" s="35"/>
    </row>
    <row r="297" spans="1:34" ht="12" customHeight="1" x14ac:dyDescent="0.25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5"/>
      <c r="AH297" s="35"/>
    </row>
    <row r="298" spans="1:34" ht="12" customHeight="1" x14ac:dyDescent="0.25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5"/>
      <c r="AH298" s="35"/>
    </row>
    <row r="299" spans="1:34" ht="12" customHeight="1" x14ac:dyDescent="0.25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5"/>
      <c r="AH299" s="35"/>
    </row>
    <row r="300" spans="1:34" ht="12" customHeight="1" x14ac:dyDescent="0.25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5"/>
      <c r="AH300" s="35"/>
    </row>
    <row r="301" spans="1:34" ht="12" customHeight="1" x14ac:dyDescent="0.25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5"/>
      <c r="AH301" s="35"/>
    </row>
    <row r="302" spans="1:34" ht="12" customHeight="1" x14ac:dyDescent="0.25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5"/>
      <c r="AH302" s="35"/>
    </row>
    <row r="303" spans="1:34" ht="12" customHeight="1" x14ac:dyDescent="0.25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5"/>
      <c r="AH303" s="35"/>
    </row>
    <row r="304" spans="1:34" ht="12" customHeight="1" x14ac:dyDescent="0.2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5"/>
      <c r="AH304" s="35"/>
    </row>
    <row r="305" spans="1:34" ht="12" customHeight="1" x14ac:dyDescent="0.25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5"/>
      <c r="AH305" s="35"/>
    </row>
    <row r="306" spans="1:34" ht="12" customHeight="1" x14ac:dyDescent="0.25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5"/>
      <c r="AH306" s="35"/>
    </row>
    <row r="307" spans="1:34" ht="12" customHeight="1" x14ac:dyDescent="0.25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5"/>
      <c r="AH307" s="35"/>
    </row>
    <row r="308" spans="1:34" ht="12" customHeight="1" x14ac:dyDescent="0.25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5"/>
      <c r="AH308" s="35"/>
    </row>
    <row r="309" spans="1:34" ht="12" customHeight="1" x14ac:dyDescent="0.25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5"/>
      <c r="AH309" s="35"/>
    </row>
    <row r="310" spans="1:34" ht="12" customHeight="1" x14ac:dyDescent="0.25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5"/>
      <c r="AH310" s="35"/>
    </row>
    <row r="311" spans="1:34" ht="12" customHeight="1" x14ac:dyDescent="0.25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5"/>
      <c r="AH311" s="35"/>
    </row>
    <row r="312" spans="1:34" ht="12" customHeight="1" x14ac:dyDescent="0.25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5"/>
      <c r="AH312" s="35"/>
    </row>
    <row r="313" spans="1:34" ht="12" customHeight="1" x14ac:dyDescent="0.25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5"/>
      <c r="AH313" s="35"/>
    </row>
    <row r="314" spans="1:34" ht="12" customHeight="1" x14ac:dyDescent="0.25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5"/>
      <c r="AH314" s="35"/>
    </row>
    <row r="315" spans="1:34" ht="12" customHeight="1" x14ac:dyDescent="0.25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5"/>
      <c r="AH315" s="35"/>
    </row>
    <row r="316" spans="1:34" ht="12" customHeight="1" x14ac:dyDescent="0.25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5"/>
      <c r="AH316" s="35"/>
    </row>
    <row r="317" spans="1:34" ht="12" customHeight="1" x14ac:dyDescent="0.25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5"/>
      <c r="AH317" s="35"/>
    </row>
    <row r="318" spans="1:34" ht="12" customHeight="1" x14ac:dyDescent="0.25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5"/>
      <c r="AH318" s="35"/>
    </row>
    <row r="319" spans="1:34" ht="12" customHeight="1" x14ac:dyDescent="0.25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5"/>
      <c r="AH319" s="35"/>
    </row>
    <row r="320" spans="1:34" ht="12" customHeight="1" x14ac:dyDescent="0.25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5"/>
      <c r="AH320" s="35"/>
    </row>
    <row r="321" spans="1:34" ht="12" customHeight="1" x14ac:dyDescent="0.25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5"/>
      <c r="AH321" s="35"/>
    </row>
    <row r="322" spans="1:34" ht="12" customHeight="1" x14ac:dyDescent="0.25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5"/>
      <c r="AH322" s="35"/>
    </row>
    <row r="323" spans="1:34" ht="12" customHeight="1" x14ac:dyDescent="0.25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5"/>
      <c r="AH323" s="35"/>
    </row>
    <row r="324" spans="1:34" ht="12" customHeight="1" x14ac:dyDescent="0.25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5"/>
      <c r="AH324" s="35"/>
    </row>
    <row r="325" spans="1:34" ht="12" customHeight="1" x14ac:dyDescent="0.25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5"/>
      <c r="AH325" s="35"/>
    </row>
    <row r="326" spans="1:34" ht="12" customHeight="1" x14ac:dyDescent="0.25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5"/>
      <c r="AH326" s="35"/>
    </row>
    <row r="327" spans="1:34" ht="12" customHeight="1" x14ac:dyDescent="0.25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5"/>
      <c r="AH327" s="35"/>
    </row>
    <row r="328" spans="1:34" ht="12" customHeight="1" x14ac:dyDescent="0.25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5"/>
      <c r="AH328" s="35"/>
    </row>
    <row r="329" spans="1:34" ht="12" customHeight="1" x14ac:dyDescent="0.25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5"/>
      <c r="AH329" s="35"/>
    </row>
    <row r="330" spans="1:34" ht="12" customHeight="1" x14ac:dyDescent="0.25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5"/>
      <c r="AH330" s="35"/>
    </row>
    <row r="331" spans="1:34" ht="12" customHeight="1" x14ac:dyDescent="0.25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5"/>
      <c r="AH331" s="35"/>
    </row>
    <row r="332" spans="1:34" ht="12" customHeight="1" x14ac:dyDescent="0.25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5"/>
      <c r="AH332" s="35"/>
    </row>
    <row r="333" spans="1:34" ht="12" customHeight="1" x14ac:dyDescent="0.25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5"/>
      <c r="AH333" s="35"/>
    </row>
    <row r="334" spans="1:34" ht="12" customHeight="1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5"/>
      <c r="AH334" s="35"/>
    </row>
    <row r="335" spans="1:34" ht="12" customHeight="1" x14ac:dyDescent="0.25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5"/>
      <c r="AH335" s="35"/>
    </row>
    <row r="336" spans="1:34" ht="12" customHeight="1" x14ac:dyDescent="0.25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5"/>
      <c r="AH336" s="35"/>
    </row>
    <row r="337" spans="1:34" ht="12" customHeight="1" x14ac:dyDescent="0.25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5"/>
      <c r="AH337" s="35"/>
    </row>
    <row r="338" spans="1:34" ht="12" customHeight="1" x14ac:dyDescent="0.25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5"/>
      <c r="AH338" s="35"/>
    </row>
    <row r="339" spans="1:34" ht="12" customHeight="1" x14ac:dyDescent="0.25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5"/>
      <c r="AH339" s="35"/>
    </row>
    <row r="340" spans="1:34" ht="12" customHeight="1" x14ac:dyDescent="0.25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5"/>
      <c r="AH340" s="35"/>
    </row>
    <row r="341" spans="1:34" ht="12" customHeight="1" x14ac:dyDescent="0.25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5"/>
      <c r="AH341" s="35"/>
    </row>
    <row r="342" spans="1:34" ht="12" customHeight="1" x14ac:dyDescent="0.25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5"/>
      <c r="AH342" s="35"/>
    </row>
    <row r="343" spans="1:34" ht="12" customHeight="1" x14ac:dyDescent="0.25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5"/>
      <c r="AH343" s="35"/>
    </row>
    <row r="344" spans="1:34" ht="12" customHeight="1" x14ac:dyDescent="0.25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5"/>
      <c r="AH344" s="35"/>
    </row>
    <row r="345" spans="1:34" ht="12" customHeight="1" x14ac:dyDescent="0.25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5"/>
      <c r="AH345" s="35"/>
    </row>
    <row r="346" spans="1:34" ht="12" customHeight="1" x14ac:dyDescent="0.25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5"/>
      <c r="AH346" s="35"/>
    </row>
    <row r="347" spans="1:34" ht="12" customHeight="1" x14ac:dyDescent="0.25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5"/>
      <c r="AH347" s="35"/>
    </row>
    <row r="348" spans="1:34" ht="12" customHeight="1" x14ac:dyDescent="0.25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5"/>
      <c r="AH348" s="35"/>
    </row>
    <row r="349" spans="1:34" ht="12" customHeight="1" x14ac:dyDescent="0.25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5"/>
      <c r="AH349" s="35"/>
    </row>
    <row r="350" spans="1:34" ht="12" customHeight="1" x14ac:dyDescent="0.25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5"/>
      <c r="AH350" s="35"/>
    </row>
    <row r="351" spans="1:34" ht="12" customHeight="1" x14ac:dyDescent="0.25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5"/>
      <c r="AH351" s="35"/>
    </row>
    <row r="352" spans="1:34" ht="12" customHeight="1" x14ac:dyDescent="0.25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5"/>
      <c r="AH352" s="35"/>
    </row>
    <row r="353" spans="1:34" ht="12" customHeight="1" x14ac:dyDescent="0.25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5"/>
      <c r="AH353" s="35"/>
    </row>
    <row r="354" spans="1:34" ht="12" customHeight="1" x14ac:dyDescent="0.25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5"/>
      <c r="AH354" s="35"/>
    </row>
    <row r="355" spans="1:34" ht="12" customHeight="1" x14ac:dyDescent="0.25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5"/>
      <c r="AH355" s="35"/>
    </row>
    <row r="356" spans="1:34" ht="12" customHeight="1" x14ac:dyDescent="0.25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5"/>
      <c r="AH356" s="35"/>
    </row>
    <row r="357" spans="1:34" ht="12" customHeight="1" x14ac:dyDescent="0.25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5"/>
      <c r="AH357" s="35"/>
    </row>
    <row r="358" spans="1:34" ht="12" customHeight="1" x14ac:dyDescent="0.25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5"/>
      <c r="AH358" s="35"/>
    </row>
    <row r="359" spans="1:34" ht="12" customHeight="1" x14ac:dyDescent="0.25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5"/>
      <c r="AH359" s="35"/>
    </row>
    <row r="360" spans="1:34" ht="12" customHeight="1" x14ac:dyDescent="0.25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5"/>
      <c r="AH360" s="35"/>
    </row>
    <row r="361" spans="1:34" ht="12" customHeight="1" x14ac:dyDescent="0.25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5"/>
      <c r="AH361" s="35"/>
    </row>
    <row r="362" spans="1:34" ht="12" customHeight="1" x14ac:dyDescent="0.25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5"/>
      <c r="AH362" s="35"/>
    </row>
    <row r="363" spans="1:34" ht="12" customHeight="1" x14ac:dyDescent="0.25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5"/>
      <c r="AH363" s="35"/>
    </row>
    <row r="364" spans="1:34" ht="12" customHeight="1" x14ac:dyDescent="0.25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5"/>
      <c r="AH364" s="35"/>
    </row>
    <row r="365" spans="1:34" ht="12" customHeight="1" x14ac:dyDescent="0.25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5"/>
      <c r="AH365" s="35"/>
    </row>
    <row r="366" spans="1:34" ht="12" customHeight="1" x14ac:dyDescent="0.25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5"/>
      <c r="AH366" s="35"/>
    </row>
    <row r="367" spans="1:34" ht="12" customHeight="1" x14ac:dyDescent="0.25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5"/>
      <c r="AH367" s="35"/>
    </row>
    <row r="368" spans="1:34" ht="12" customHeight="1" x14ac:dyDescent="0.25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5"/>
      <c r="AH368" s="35"/>
    </row>
    <row r="369" spans="1:34" ht="12" customHeight="1" x14ac:dyDescent="0.25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5"/>
      <c r="AH369" s="35"/>
    </row>
    <row r="370" spans="1:34" ht="12" customHeight="1" x14ac:dyDescent="0.25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5"/>
      <c r="AH370" s="35"/>
    </row>
    <row r="371" spans="1:34" ht="12" customHeight="1" x14ac:dyDescent="0.25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5"/>
      <c r="AH371" s="35"/>
    </row>
    <row r="372" spans="1:34" ht="12" customHeight="1" x14ac:dyDescent="0.25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5"/>
      <c r="AH372" s="35"/>
    </row>
    <row r="373" spans="1:34" ht="12" customHeight="1" x14ac:dyDescent="0.25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5"/>
      <c r="AH373" s="35"/>
    </row>
    <row r="374" spans="1:34" ht="12" customHeight="1" x14ac:dyDescent="0.25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5"/>
      <c r="AH374" s="35"/>
    </row>
    <row r="375" spans="1:34" ht="12" customHeight="1" x14ac:dyDescent="0.25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5"/>
      <c r="AH375" s="35"/>
    </row>
    <row r="376" spans="1:34" ht="12" customHeight="1" x14ac:dyDescent="0.25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5"/>
      <c r="AH376" s="35"/>
    </row>
    <row r="377" spans="1:34" ht="12" customHeight="1" x14ac:dyDescent="0.25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5"/>
      <c r="AH377" s="35"/>
    </row>
    <row r="378" spans="1:34" ht="12" customHeight="1" x14ac:dyDescent="0.25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5"/>
      <c r="AH378" s="35"/>
    </row>
    <row r="379" spans="1:34" ht="12" customHeight="1" x14ac:dyDescent="0.25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5"/>
      <c r="AH379" s="35"/>
    </row>
    <row r="380" spans="1:34" ht="12" customHeight="1" x14ac:dyDescent="0.25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5"/>
      <c r="AH380" s="35"/>
    </row>
    <row r="381" spans="1:34" ht="12" customHeight="1" x14ac:dyDescent="0.25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5"/>
      <c r="AH381" s="35"/>
    </row>
    <row r="382" spans="1:34" ht="12" customHeight="1" x14ac:dyDescent="0.25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5"/>
      <c r="AH382" s="35"/>
    </row>
    <row r="383" spans="1:34" ht="12" customHeight="1" x14ac:dyDescent="0.25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5"/>
      <c r="AH383" s="35"/>
    </row>
    <row r="384" spans="1:34" ht="12" customHeight="1" x14ac:dyDescent="0.25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5"/>
      <c r="AH384" s="35"/>
    </row>
    <row r="385" spans="1:34" ht="12" customHeight="1" x14ac:dyDescent="0.25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5"/>
      <c r="AH385" s="35"/>
    </row>
    <row r="386" spans="1:34" ht="12" customHeight="1" x14ac:dyDescent="0.25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5"/>
      <c r="AH386" s="35"/>
    </row>
    <row r="387" spans="1:34" ht="12" customHeight="1" x14ac:dyDescent="0.25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5"/>
      <c r="AH387" s="35"/>
    </row>
    <row r="388" spans="1:34" ht="12" customHeight="1" x14ac:dyDescent="0.25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5"/>
      <c r="AH388" s="35"/>
    </row>
    <row r="389" spans="1:34" ht="12" customHeight="1" x14ac:dyDescent="0.25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5"/>
      <c r="AH389" s="35"/>
    </row>
    <row r="390" spans="1:34" ht="12" customHeight="1" x14ac:dyDescent="0.25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5"/>
      <c r="AH390" s="35"/>
    </row>
    <row r="391" spans="1:34" ht="12" customHeight="1" x14ac:dyDescent="0.25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5"/>
      <c r="AH391" s="35"/>
    </row>
    <row r="392" spans="1:34" ht="12" customHeight="1" x14ac:dyDescent="0.25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5"/>
      <c r="AH392" s="35"/>
    </row>
    <row r="393" spans="1:34" ht="12" customHeight="1" x14ac:dyDescent="0.25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5"/>
      <c r="AH393" s="35"/>
    </row>
    <row r="394" spans="1:34" ht="12" customHeight="1" x14ac:dyDescent="0.25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5"/>
      <c r="AH394" s="35"/>
    </row>
    <row r="395" spans="1:34" ht="12" customHeight="1" x14ac:dyDescent="0.25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5"/>
      <c r="AH395" s="35"/>
    </row>
    <row r="396" spans="1:34" ht="12" customHeight="1" x14ac:dyDescent="0.25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5"/>
      <c r="AH396" s="35"/>
    </row>
    <row r="397" spans="1:34" ht="12" customHeight="1" x14ac:dyDescent="0.25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5"/>
      <c r="AH397" s="35"/>
    </row>
    <row r="398" spans="1:34" ht="12" customHeight="1" x14ac:dyDescent="0.25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5"/>
      <c r="AH398" s="35"/>
    </row>
    <row r="399" spans="1:34" ht="12" customHeight="1" x14ac:dyDescent="0.25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5"/>
      <c r="AH399" s="35"/>
    </row>
    <row r="400" spans="1:34" ht="12" customHeight="1" x14ac:dyDescent="0.25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5"/>
      <c r="AH400" s="35"/>
    </row>
    <row r="401" spans="1:34" ht="12" customHeight="1" x14ac:dyDescent="0.25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5"/>
      <c r="AH401" s="35"/>
    </row>
    <row r="402" spans="1:34" ht="12" customHeight="1" x14ac:dyDescent="0.25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5"/>
      <c r="AH402" s="35"/>
    </row>
    <row r="403" spans="1:34" ht="12" customHeight="1" x14ac:dyDescent="0.25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5"/>
      <c r="AH403" s="35"/>
    </row>
    <row r="404" spans="1:34" ht="12" customHeight="1" x14ac:dyDescent="0.25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5"/>
      <c r="AH404" s="35"/>
    </row>
    <row r="405" spans="1:34" ht="12" customHeight="1" x14ac:dyDescent="0.25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5"/>
      <c r="AH405" s="35"/>
    </row>
    <row r="406" spans="1:34" ht="12" customHeight="1" x14ac:dyDescent="0.25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5"/>
      <c r="AH406" s="35"/>
    </row>
    <row r="407" spans="1:34" ht="12" customHeight="1" x14ac:dyDescent="0.25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5"/>
      <c r="AH407" s="35"/>
    </row>
    <row r="408" spans="1:34" ht="12" customHeight="1" x14ac:dyDescent="0.25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5"/>
      <c r="AH408" s="35"/>
    </row>
    <row r="409" spans="1:34" ht="12" customHeight="1" x14ac:dyDescent="0.25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5"/>
      <c r="AH409" s="35"/>
    </row>
    <row r="410" spans="1:34" ht="12" customHeight="1" x14ac:dyDescent="0.25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5"/>
      <c r="AH410" s="35"/>
    </row>
    <row r="411" spans="1:34" ht="12" customHeight="1" x14ac:dyDescent="0.25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5"/>
      <c r="AH411" s="35"/>
    </row>
    <row r="412" spans="1:34" ht="12" customHeight="1" x14ac:dyDescent="0.25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5"/>
      <c r="AH412" s="35"/>
    </row>
    <row r="413" spans="1:34" ht="12" customHeight="1" x14ac:dyDescent="0.25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5"/>
      <c r="AH413" s="35"/>
    </row>
    <row r="414" spans="1:34" ht="12" customHeight="1" x14ac:dyDescent="0.25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5"/>
      <c r="AH414" s="35"/>
    </row>
    <row r="415" spans="1:34" ht="12" customHeight="1" x14ac:dyDescent="0.25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5"/>
      <c r="AH415" s="35"/>
    </row>
    <row r="416" spans="1:34" ht="12" customHeight="1" x14ac:dyDescent="0.25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5"/>
      <c r="AH416" s="35"/>
    </row>
    <row r="417" spans="1:34" ht="12" customHeight="1" x14ac:dyDescent="0.25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5"/>
      <c r="AH417" s="35"/>
    </row>
    <row r="418" spans="1:34" ht="12" customHeight="1" x14ac:dyDescent="0.25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5"/>
      <c r="AH418" s="35"/>
    </row>
    <row r="419" spans="1:34" ht="12" customHeight="1" x14ac:dyDescent="0.25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5"/>
      <c r="AH419" s="35"/>
    </row>
    <row r="420" spans="1:34" ht="12" customHeight="1" x14ac:dyDescent="0.25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5"/>
      <c r="AH420" s="35"/>
    </row>
    <row r="421" spans="1:34" ht="12" customHeight="1" x14ac:dyDescent="0.25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5"/>
      <c r="AH421" s="35"/>
    </row>
    <row r="422" spans="1:34" ht="12" customHeight="1" x14ac:dyDescent="0.25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5"/>
      <c r="AH422" s="35"/>
    </row>
    <row r="423" spans="1:34" ht="12" customHeight="1" x14ac:dyDescent="0.25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5"/>
      <c r="AH423" s="35"/>
    </row>
    <row r="424" spans="1:34" ht="12" customHeight="1" x14ac:dyDescent="0.25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5"/>
      <c r="AH424" s="35"/>
    </row>
    <row r="425" spans="1:34" ht="12" customHeight="1" x14ac:dyDescent="0.25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5"/>
      <c r="AH425" s="35"/>
    </row>
    <row r="426" spans="1:34" ht="12" customHeight="1" x14ac:dyDescent="0.25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5"/>
      <c r="AH426" s="35"/>
    </row>
    <row r="427" spans="1:34" ht="12" customHeight="1" x14ac:dyDescent="0.25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5"/>
      <c r="AH427" s="35"/>
    </row>
    <row r="428" spans="1:34" ht="12" customHeight="1" x14ac:dyDescent="0.25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5"/>
      <c r="AH428" s="35"/>
    </row>
    <row r="429" spans="1:34" ht="12" customHeight="1" x14ac:dyDescent="0.25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5"/>
      <c r="AH429" s="35"/>
    </row>
    <row r="430" spans="1:34" ht="12" customHeight="1" x14ac:dyDescent="0.25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5"/>
      <c r="AH430" s="35"/>
    </row>
    <row r="431" spans="1:34" ht="12" customHeight="1" x14ac:dyDescent="0.25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5"/>
      <c r="AH431" s="35"/>
    </row>
    <row r="432" spans="1:34" ht="12" customHeight="1" x14ac:dyDescent="0.25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5"/>
      <c r="AH432" s="35"/>
    </row>
    <row r="433" spans="1:34" ht="12" customHeight="1" x14ac:dyDescent="0.25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5"/>
      <c r="AH433" s="35"/>
    </row>
    <row r="434" spans="1:34" ht="12" customHeight="1" x14ac:dyDescent="0.25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5"/>
      <c r="AH434" s="35"/>
    </row>
    <row r="435" spans="1:34" ht="12" customHeight="1" x14ac:dyDescent="0.25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5"/>
      <c r="AH435" s="35"/>
    </row>
    <row r="436" spans="1:34" ht="12" customHeight="1" x14ac:dyDescent="0.25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5"/>
      <c r="AH436" s="35"/>
    </row>
    <row r="437" spans="1:34" ht="12" customHeight="1" x14ac:dyDescent="0.25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5"/>
      <c r="AH437" s="35"/>
    </row>
    <row r="438" spans="1:34" ht="12" customHeight="1" x14ac:dyDescent="0.25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5"/>
      <c r="AH438" s="35"/>
    </row>
    <row r="439" spans="1:34" ht="12" customHeight="1" x14ac:dyDescent="0.25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5"/>
      <c r="AH439" s="35"/>
    </row>
    <row r="440" spans="1:34" ht="12" customHeight="1" x14ac:dyDescent="0.25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5"/>
      <c r="AH440" s="35"/>
    </row>
    <row r="441" spans="1:34" ht="12" customHeight="1" x14ac:dyDescent="0.25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5"/>
      <c r="AH441" s="35"/>
    </row>
    <row r="442" spans="1:34" ht="12" customHeight="1" x14ac:dyDescent="0.25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5"/>
      <c r="AH442" s="35"/>
    </row>
    <row r="443" spans="1:34" ht="12" customHeight="1" x14ac:dyDescent="0.25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5"/>
      <c r="AH443" s="35"/>
    </row>
    <row r="444" spans="1:34" ht="12" customHeight="1" x14ac:dyDescent="0.25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5"/>
      <c r="AH444" s="35"/>
    </row>
    <row r="445" spans="1:34" ht="12" customHeight="1" x14ac:dyDescent="0.25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5"/>
      <c r="AH445" s="35"/>
    </row>
    <row r="446" spans="1:34" ht="12" customHeight="1" x14ac:dyDescent="0.25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5"/>
      <c r="AH446" s="35"/>
    </row>
    <row r="447" spans="1:34" ht="12" customHeight="1" x14ac:dyDescent="0.25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5"/>
      <c r="AH447" s="35"/>
    </row>
    <row r="448" spans="1:34" ht="12" customHeight="1" x14ac:dyDescent="0.25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5"/>
      <c r="AH448" s="35"/>
    </row>
    <row r="449" spans="1:34" ht="12" customHeight="1" x14ac:dyDescent="0.25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5"/>
      <c r="AH449" s="35"/>
    </row>
    <row r="450" spans="1:34" ht="12" customHeight="1" x14ac:dyDescent="0.25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5"/>
      <c r="AH450" s="35"/>
    </row>
    <row r="451" spans="1:34" ht="12" customHeight="1" x14ac:dyDescent="0.25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5"/>
      <c r="AH451" s="35"/>
    </row>
    <row r="452" spans="1:34" ht="12" customHeight="1" x14ac:dyDescent="0.25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5"/>
      <c r="AH452" s="35"/>
    </row>
    <row r="453" spans="1:34" ht="12" customHeight="1" x14ac:dyDescent="0.25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5"/>
      <c r="AH453" s="35"/>
    </row>
    <row r="454" spans="1:34" ht="12" customHeight="1" x14ac:dyDescent="0.25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5"/>
      <c r="AH454" s="35"/>
    </row>
    <row r="455" spans="1:34" ht="12" customHeight="1" x14ac:dyDescent="0.25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5"/>
      <c r="AH455" s="35"/>
    </row>
    <row r="456" spans="1:34" ht="12" customHeight="1" x14ac:dyDescent="0.25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5"/>
      <c r="AH456" s="35"/>
    </row>
    <row r="457" spans="1:34" ht="12" customHeight="1" x14ac:dyDescent="0.25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5"/>
      <c r="AH457" s="35"/>
    </row>
    <row r="458" spans="1:34" ht="12" customHeight="1" x14ac:dyDescent="0.25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5"/>
      <c r="AH458" s="35"/>
    </row>
    <row r="459" spans="1:34" ht="12" customHeight="1" x14ac:dyDescent="0.25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5"/>
      <c r="AH459" s="35"/>
    </row>
    <row r="460" spans="1:34" ht="12" customHeight="1" x14ac:dyDescent="0.25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5"/>
      <c r="AH460" s="35"/>
    </row>
    <row r="461" spans="1:34" ht="12" customHeight="1" x14ac:dyDescent="0.25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5"/>
      <c r="AH461" s="35"/>
    </row>
    <row r="462" spans="1:34" ht="12" customHeight="1" x14ac:dyDescent="0.25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5"/>
      <c r="AH462" s="35"/>
    </row>
    <row r="463" spans="1:34" ht="12" customHeight="1" x14ac:dyDescent="0.25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5"/>
      <c r="AH463" s="35"/>
    </row>
    <row r="464" spans="1:34" ht="12" customHeight="1" x14ac:dyDescent="0.25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5"/>
      <c r="AH464" s="35"/>
    </row>
    <row r="465" spans="1:34" ht="12" customHeight="1" x14ac:dyDescent="0.25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5"/>
      <c r="AH465" s="35"/>
    </row>
    <row r="466" spans="1:34" ht="12" customHeight="1" x14ac:dyDescent="0.25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5"/>
      <c r="AH466" s="35"/>
    </row>
    <row r="467" spans="1:34" ht="12" customHeight="1" x14ac:dyDescent="0.25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5"/>
      <c r="AH467" s="35"/>
    </row>
    <row r="468" spans="1:34" ht="12" customHeight="1" x14ac:dyDescent="0.25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5"/>
      <c r="AH468" s="35"/>
    </row>
    <row r="469" spans="1:34" ht="12" customHeight="1" x14ac:dyDescent="0.25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5"/>
      <c r="AH469" s="35"/>
    </row>
    <row r="470" spans="1:34" ht="12" customHeight="1" x14ac:dyDescent="0.25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5"/>
      <c r="AH470" s="35"/>
    </row>
    <row r="471" spans="1:34" ht="12" customHeight="1" x14ac:dyDescent="0.25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5"/>
      <c r="AH471" s="35"/>
    </row>
    <row r="472" spans="1:34" ht="12" customHeight="1" x14ac:dyDescent="0.25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5"/>
      <c r="AH472" s="35"/>
    </row>
    <row r="473" spans="1:34" ht="12" customHeight="1" x14ac:dyDescent="0.25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5"/>
      <c r="AH473" s="35"/>
    </row>
    <row r="474" spans="1:34" ht="12" customHeight="1" x14ac:dyDescent="0.25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5"/>
      <c r="AH474" s="35"/>
    </row>
    <row r="475" spans="1:34" ht="12" customHeight="1" x14ac:dyDescent="0.25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5"/>
      <c r="AH475" s="35"/>
    </row>
    <row r="476" spans="1:34" ht="12" customHeight="1" x14ac:dyDescent="0.25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5"/>
      <c r="AH476" s="35"/>
    </row>
    <row r="477" spans="1:34" ht="12" customHeight="1" x14ac:dyDescent="0.25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5"/>
      <c r="AH477" s="35"/>
    </row>
    <row r="478" spans="1:34" ht="12" customHeight="1" x14ac:dyDescent="0.25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5"/>
      <c r="AH478" s="35"/>
    </row>
    <row r="479" spans="1:34" ht="12" customHeight="1" x14ac:dyDescent="0.25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5"/>
      <c r="AH479" s="35"/>
    </row>
    <row r="480" spans="1:34" ht="12" customHeight="1" x14ac:dyDescent="0.25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5"/>
      <c r="AH480" s="35"/>
    </row>
    <row r="481" spans="1:34" ht="12" customHeight="1" x14ac:dyDescent="0.25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5"/>
      <c r="AH481" s="35"/>
    </row>
    <row r="482" spans="1:34" ht="12" customHeight="1" x14ac:dyDescent="0.25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5"/>
      <c r="AH482" s="35"/>
    </row>
    <row r="483" spans="1:34" ht="12" customHeight="1" x14ac:dyDescent="0.25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5"/>
      <c r="AH483" s="35"/>
    </row>
    <row r="484" spans="1:34" ht="12" customHeight="1" x14ac:dyDescent="0.25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5"/>
      <c r="AH484" s="35"/>
    </row>
    <row r="485" spans="1:34" ht="12" customHeight="1" x14ac:dyDescent="0.25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5"/>
      <c r="AH485" s="35"/>
    </row>
    <row r="486" spans="1:34" ht="12" customHeight="1" x14ac:dyDescent="0.25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5"/>
      <c r="AH486" s="35"/>
    </row>
    <row r="487" spans="1:34" ht="12" customHeight="1" x14ac:dyDescent="0.25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5"/>
      <c r="AH487" s="35"/>
    </row>
    <row r="488" spans="1:34" ht="12" customHeight="1" x14ac:dyDescent="0.25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5"/>
      <c r="AH488" s="35"/>
    </row>
    <row r="489" spans="1:34" ht="12" customHeight="1" x14ac:dyDescent="0.25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5"/>
      <c r="AH489" s="35"/>
    </row>
    <row r="490" spans="1:34" ht="12" customHeight="1" x14ac:dyDescent="0.25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5"/>
      <c r="AH490" s="35"/>
    </row>
    <row r="491" spans="1:34" ht="12" customHeight="1" x14ac:dyDescent="0.25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5"/>
      <c r="AH491" s="35"/>
    </row>
    <row r="492" spans="1:34" ht="12" customHeight="1" x14ac:dyDescent="0.25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5"/>
      <c r="AH492" s="35"/>
    </row>
    <row r="493" spans="1:34" ht="12" customHeight="1" x14ac:dyDescent="0.25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5"/>
      <c r="AH493" s="35"/>
    </row>
    <row r="494" spans="1:34" ht="12" customHeight="1" x14ac:dyDescent="0.25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5"/>
      <c r="AH494" s="35"/>
    </row>
    <row r="495" spans="1:34" ht="12" customHeight="1" x14ac:dyDescent="0.25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5"/>
      <c r="AH495" s="35"/>
    </row>
    <row r="496" spans="1:34" ht="12" customHeight="1" x14ac:dyDescent="0.25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5"/>
      <c r="AH496" s="35"/>
    </row>
    <row r="497" spans="1:34" ht="12" customHeight="1" x14ac:dyDescent="0.25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5"/>
      <c r="AH497" s="35"/>
    </row>
    <row r="498" spans="1:34" ht="12" customHeight="1" x14ac:dyDescent="0.25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5"/>
      <c r="AH498" s="35"/>
    </row>
    <row r="499" spans="1:34" ht="12" customHeight="1" x14ac:dyDescent="0.25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35"/>
      <c r="AH499" s="35"/>
    </row>
    <row r="500" spans="1:34" ht="12" customHeight="1" x14ac:dyDescent="0.25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F500" s="34"/>
      <c r="AG500" s="35"/>
      <c r="AH500" s="35"/>
    </row>
    <row r="501" spans="1:34" ht="12" customHeight="1" x14ac:dyDescent="0.25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F501" s="34"/>
      <c r="AG501" s="35"/>
      <c r="AH501" s="35"/>
    </row>
    <row r="502" spans="1:34" ht="12" customHeight="1" x14ac:dyDescent="0.25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F502" s="34"/>
      <c r="AG502" s="35"/>
      <c r="AH502" s="35"/>
    </row>
    <row r="503" spans="1:34" ht="12" customHeight="1" x14ac:dyDescent="0.25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F503" s="34"/>
      <c r="AG503" s="35"/>
      <c r="AH503" s="35"/>
    </row>
    <row r="504" spans="1:34" ht="12" customHeight="1" x14ac:dyDescent="0.25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F504" s="34"/>
      <c r="AG504" s="35"/>
      <c r="AH504" s="35"/>
    </row>
    <row r="505" spans="1:34" ht="12" customHeight="1" x14ac:dyDescent="0.25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F505" s="34"/>
      <c r="AG505" s="35"/>
      <c r="AH505" s="35"/>
    </row>
    <row r="506" spans="1:34" ht="12" customHeight="1" x14ac:dyDescent="0.25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F506" s="34"/>
      <c r="AG506" s="35"/>
      <c r="AH506" s="35"/>
    </row>
    <row r="507" spans="1:34" ht="12" customHeight="1" x14ac:dyDescent="0.25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F507" s="34"/>
      <c r="AG507" s="35"/>
      <c r="AH507" s="35"/>
    </row>
    <row r="508" spans="1:34" ht="12" customHeight="1" x14ac:dyDescent="0.25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F508" s="34"/>
      <c r="AG508" s="35"/>
      <c r="AH508" s="35"/>
    </row>
    <row r="509" spans="1:34" ht="12" customHeight="1" x14ac:dyDescent="0.25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5"/>
      <c r="AH509" s="35"/>
    </row>
    <row r="510" spans="1:34" ht="12" customHeight="1" x14ac:dyDescent="0.25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F510" s="34"/>
      <c r="AG510" s="35"/>
      <c r="AH510" s="35"/>
    </row>
    <row r="511" spans="1:34" ht="12" customHeight="1" x14ac:dyDescent="0.25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F511" s="34"/>
      <c r="AG511" s="35"/>
      <c r="AH511" s="35"/>
    </row>
    <row r="512" spans="1:34" ht="12" customHeight="1" x14ac:dyDescent="0.25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F512" s="34"/>
      <c r="AG512" s="35"/>
      <c r="AH512" s="35"/>
    </row>
    <row r="513" spans="1:34" ht="12" customHeight="1" x14ac:dyDescent="0.25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F513" s="34"/>
      <c r="AG513" s="35"/>
      <c r="AH513" s="35"/>
    </row>
    <row r="514" spans="1:34" ht="12" customHeight="1" x14ac:dyDescent="0.25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F514" s="34"/>
      <c r="AG514" s="35"/>
      <c r="AH514" s="35"/>
    </row>
    <row r="515" spans="1:34" ht="12" customHeight="1" x14ac:dyDescent="0.25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F515" s="34"/>
      <c r="AG515" s="35"/>
      <c r="AH515" s="35"/>
    </row>
    <row r="516" spans="1:34" ht="12" customHeight="1" x14ac:dyDescent="0.25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5"/>
      <c r="AH516" s="35"/>
    </row>
    <row r="517" spans="1:34" ht="12" customHeight="1" x14ac:dyDescent="0.25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5"/>
      <c r="AH517" s="35"/>
    </row>
    <row r="518" spans="1:34" ht="12" customHeight="1" x14ac:dyDescent="0.25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F518" s="34"/>
      <c r="AG518" s="35"/>
      <c r="AH518" s="35"/>
    </row>
    <row r="519" spans="1:34" ht="12" customHeight="1" x14ac:dyDescent="0.25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F519" s="34"/>
      <c r="AG519" s="35"/>
      <c r="AH519" s="35"/>
    </row>
    <row r="520" spans="1:34" ht="12" customHeight="1" x14ac:dyDescent="0.25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5"/>
      <c r="AH520" s="35"/>
    </row>
    <row r="521" spans="1:34" ht="12" customHeight="1" x14ac:dyDescent="0.25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F521" s="34"/>
      <c r="AG521" s="35"/>
      <c r="AH521" s="35"/>
    </row>
    <row r="522" spans="1:34" ht="12" customHeight="1" x14ac:dyDescent="0.25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F522" s="34"/>
      <c r="AG522" s="35"/>
      <c r="AH522" s="35"/>
    </row>
    <row r="523" spans="1:34" ht="12" customHeight="1" x14ac:dyDescent="0.25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F523" s="34"/>
      <c r="AG523" s="35"/>
      <c r="AH523" s="35"/>
    </row>
    <row r="524" spans="1:34" ht="12" customHeight="1" x14ac:dyDescent="0.25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F524" s="34"/>
      <c r="AG524" s="35"/>
      <c r="AH524" s="35"/>
    </row>
    <row r="525" spans="1:34" ht="12" customHeight="1" x14ac:dyDescent="0.25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5"/>
      <c r="AH525" s="35"/>
    </row>
    <row r="526" spans="1:34" ht="12" customHeight="1" x14ac:dyDescent="0.25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F526" s="34"/>
      <c r="AG526" s="35"/>
      <c r="AH526" s="35"/>
    </row>
    <row r="527" spans="1:34" ht="12" customHeight="1" x14ac:dyDescent="0.25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F527" s="34"/>
      <c r="AG527" s="35"/>
      <c r="AH527" s="35"/>
    </row>
    <row r="528" spans="1:34" ht="12" customHeight="1" x14ac:dyDescent="0.25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F528" s="34"/>
      <c r="AG528" s="35"/>
      <c r="AH528" s="35"/>
    </row>
    <row r="529" spans="1:34" ht="12" customHeight="1" x14ac:dyDescent="0.25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F529" s="34"/>
      <c r="AG529" s="35"/>
      <c r="AH529" s="35"/>
    </row>
    <row r="530" spans="1:34" ht="12" customHeight="1" x14ac:dyDescent="0.25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F530" s="34"/>
      <c r="AG530" s="35"/>
      <c r="AH530" s="35"/>
    </row>
    <row r="531" spans="1:34" ht="12" customHeight="1" x14ac:dyDescent="0.25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F531" s="34"/>
      <c r="AG531" s="35"/>
      <c r="AH531" s="35"/>
    </row>
    <row r="532" spans="1:34" ht="12" customHeight="1" x14ac:dyDescent="0.25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F532" s="34"/>
      <c r="AG532" s="35"/>
      <c r="AH532" s="35"/>
    </row>
    <row r="533" spans="1:34" ht="12" customHeight="1" x14ac:dyDescent="0.25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F533" s="34"/>
      <c r="AG533" s="35"/>
      <c r="AH533" s="35"/>
    </row>
    <row r="534" spans="1:34" ht="12" customHeight="1" x14ac:dyDescent="0.25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F534" s="34"/>
      <c r="AG534" s="35"/>
      <c r="AH534" s="35"/>
    </row>
    <row r="535" spans="1:34" ht="12" customHeight="1" x14ac:dyDescent="0.2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F535" s="34"/>
      <c r="AG535" s="35"/>
      <c r="AH535" s="35"/>
    </row>
    <row r="536" spans="1:34" ht="12" customHeight="1" x14ac:dyDescent="0.25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F536" s="34"/>
      <c r="AG536" s="35"/>
      <c r="AH536" s="35"/>
    </row>
    <row r="537" spans="1:34" ht="12" customHeight="1" x14ac:dyDescent="0.25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F537" s="34"/>
      <c r="AG537" s="35"/>
      <c r="AH537" s="35"/>
    </row>
    <row r="538" spans="1:34" ht="12" customHeight="1" x14ac:dyDescent="0.25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F538" s="34"/>
      <c r="AG538" s="35"/>
      <c r="AH538" s="35"/>
    </row>
    <row r="539" spans="1:34" ht="12" customHeight="1" x14ac:dyDescent="0.25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F539" s="34"/>
      <c r="AG539" s="35"/>
      <c r="AH539" s="35"/>
    </row>
    <row r="540" spans="1:34" ht="12" customHeight="1" x14ac:dyDescent="0.25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F540" s="34"/>
      <c r="AG540" s="35"/>
      <c r="AH540" s="35"/>
    </row>
    <row r="541" spans="1:34" ht="12" customHeight="1" x14ac:dyDescent="0.2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F541" s="34"/>
      <c r="AG541" s="35"/>
      <c r="AH541" s="35"/>
    </row>
    <row r="542" spans="1:34" ht="12" customHeight="1" x14ac:dyDescent="0.25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F542" s="34"/>
      <c r="AG542" s="35"/>
      <c r="AH542" s="35"/>
    </row>
    <row r="543" spans="1:34" ht="12" customHeight="1" x14ac:dyDescent="0.25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F543" s="34"/>
      <c r="AG543" s="35"/>
      <c r="AH543" s="35"/>
    </row>
    <row r="544" spans="1:34" ht="12" customHeight="1" x14ac:dyDescent="0.25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F544" s="34"/>
      <c r="AG544" s="35"/>
      <c r="AH544" s="35"/>
    </row>
    <row r="545" spans="1:34" ht="12" customHeight="1" x14ac:dyDescent="0.2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F545" s="34"/>
      <c r="AG545" s="35"/>
      <c r="AH545" s="35"/>
    </row>
    <row r="546" spans="1:34" ht="12" customHeight="1" x14ac:dyDescent="0.25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F546" s="34"/>
      <c r="AG546" s="35"/>
      <c r="AH546" s="35"/>
    </row>
    <row r="547" spans="1:34" ht="12" customHeight="1" x14ac:dyDescent="0.2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F547" s="34"/>
      <c r="AG547" s="35"/>
      <c r="AH547" s="35"/>
    </row>
    <row r="548" spans="1:34" ht="12" customHeight="1" x14ac:dyDescent="0.25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F548" s="34"/>
      <c r="AG548" s="35"/>
      <c r="AH548" s="35"/>
    </row>
    <row r="549" spans="1:34" ht="12" customHeight="1" x14ac:dyDescent="0.25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F549" s="34"/>
      <c r="AG549" s="35"/>
      <c r="AH549" s="35"/>
    </row>
    <row r="550" spans="1:34" ht="12" customHeight="1" x14ac:dyDescent="0.25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F550" s="34"/>
      <c r="AG550" s="35"/>
      <c r="AH550" s="35"/>
    </row>
    <row r="551" spans="1:34" ht="12" customHeight="1" x14ac:dyDescent="0.25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F551" s="34"/>
      <c r="AG551" s="35"/>
      <c r="AH551" s="35"/>
    </row>
    <row r="552" spans="1:34" ht="12" customHeight="1" x14ac:dyDescent="0.25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F552" s="34"/>
      <c r="AG552" s="35"/>
      <c r="AH552" s="35"/>
    </row>
    <row r="553" spans="1:34" ht="12" customHeight="1" x14ac:dyDescent="0.25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F553" s="34"/>
      <c r="AG553" s="35"/>
      <c r="AH553" s="35"/>
    </row>
    <row r="554" spans="1:34" ht="12" customHeight="1" x14ac:dyDescent="0.25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F554" s="34"/>
      <c r="AG554" s="35"/>
      <c r="AH554" s="35"/>
    </row>
    <row r="555" spans="1:34" ht="12" customHeight="1" x14ac:dyDescent="0.2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F555" s="34"/>
      <c r="AG555" s="35"/>
      <c r="AH555" s="35"/>
    </row>
    <row r="556" spans="1:34" ht="12" customHeight="1" x14ac:dyDescent="0.25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F556" s="34"/>
      <c r="AG556" s="35"/>
      <c r="AH556" s="35"/>
    </row>
    <row r="557" spans="1:34" ht="12" customHeight="1" x14ac:dyDescent="0.25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F557" s="34"/>
      <c r="AG557" s="35"/>
      <c r="AH557" s="35"/>
    </row>
    <row r="558" spans="1:34" ht="12" customHeight="1" x14ac:dyDescent="0.25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F558" s="34"/>
      <c r="AG558" s="35"/>
      <c r="AH558" s="35"/>
    </row>
    <row r="559" spans="1:34" ht="12" customHeight="1" x14ac:dyDescent="0.25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F559" s="34"/>
      <c r="AG559" s="35"/>
      <c r="AH559" s="35"/>
    </row>
    <row r="560" spans="1:34" ht="12" customHeight="1" x14ac:dyDescent="0.25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F560" s="34"/>
      <c r="AG560" s="35"/>
      <c r="AH560" s="35"/>
    </row>
    <row r="561" spans="1:34" ht="12" customHeight="1" x14ac:dyDescent="0.25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F561" s="34"/>
      <c r="AG561" s="35"/>
      <c r="AH561" s="35"/>
    </row>
    <row r="562" spans="1:34" ht="12" customHeight="1" x14ac:dyDescent="0.25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F562" s="34"/>
      <c r="AG562" s="35"/>
      <c r="AH562" s="35"/>
    </row>
    <row r="563" spans="1:34" ht="12" customHeight="1" x14ac:dyDescent="0.25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F563" s="34"/>
      <c r="AG563" s="35"/>
      <c r="AH563" s="35"/>
    </row>
    <row r="564" spans="1:34" ht="12" customHeight="1" x14ac:dyDescent="0.25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F564" s="34"/>
      <c r="AG564" s="35"/>
      <c r="AH564" s="35"/>
    </row>
    <row r="565" spans="1:34" ht="12" customHeight="1" x14ac:dyDescent="0.2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F565" s="34"/>
      <c r="AG565" s="35"/>
      <c r="AH565" s="35"/>
    </row>
    <row r="566" spans="1:34" ht="12" customHeight="1" x14ac:dyDescent="0.25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F566" s="34"/>
      <c r="AG566" s="35"/>
      <c r="AH566" s="35"/>
    </row>
    <row r="567" spans="1:34" ht="12" customHeight="1" x14ac:dyDescent="0.25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F567" s="34"/>
      <c r="AG567" s="35"/>
      <c r="AH567" s="35"/>
    </row>
    <row r="568" spans="1:34" ht="12" customHeight="1" x14ac:dyDescent="0.25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F568" s="34"/>
      <c r="AG568" s="35"/>
      <c r="AH568" s="35"/>
    </row>
    <row r="569" spans="1:34" ht="12" customHeight="1" x14ac:dyDescent="0.25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F569" s="34"/>
      <c r="AG569" s="35"/>
      <c r="AH569" s="35"/>
    </row>
    <row r="570" spans="1:34" ht="12" customHeight="1" x14ac:dyDescent="0.25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F570" s="34"/>
      <c r="AG570" s="35"/>
      <c r="AH570" s="35"/>
    </row>
    <row r="571" spans="1:34" ht="12" customHeight="1" x14ac:dyDescent="0.25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F571" s="34"/>
      <c r="AG571" s="35"/>
      <c r="AH571" s="35"/>
    </row>
    <row r="572" spans="1:34" ht="12" customHeight="1" x14ac:dyDescent="0.25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F572" s="34"/>
      <c r="AG572" s="35"/>
      <c r="AH572" s="35"/>
    </row>
    <row r="573" spans="1:34" ht="12" customHeight="1" x14ac:dyDescent="0.25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F573" s="34"/>
      <c r="AG573" s="35"/>
      <c r="AH573" s="35"/>
    </row>
    <row r="574" spans="1:34" ht="12" customHeight="1" x14ac:dyDescent="0.25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5"/>
      <c r="AH574" s="35"/>
    </row>
    <row r="575" spans="1:34" ht="12" customHeight="1" x14ac:dyDescent="0.25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5"/>
      <c r="AH575" s="35"/>
    </row>
    <row r="576" spans="1:34" ht="12" customHeight="1" x14ac:dyDescent="0.25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F576" s="34"/>
      <c r="AG576" s="35"/>
      <c r="AH576" s="35"/>
    </row>
    <row r="577" spans="1:34" ht="12" customHeight="1" x14ac:dyDescent="0.25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F577" s="34"/>
      <c r="AG577" s="35"/>
      <c r="AH577" s="35"/>
    </row>
    <row r="578" spans="1:34" ht="12" customHeight="1" x14ac:dyDescent="0.25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F578" s="34"/>
      <c r="AG578" s="35"/>
      <c r="AH578" s="35"/>
    </row>
    <row r="579" spans="1:34" ht="12" customHeight="1" x14ac:dyDescent="0.25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5"/>
      <c r="AH579" s="35"/>
    </row>
    <row r="580" spans="1:34" ht="12" customHeight="1" x14ac:dyDescent="0.25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F580" s="34"/>
      <c r="AG580" s="35"/>
      <c r="AH580" s="35"/>
    </row>
    <row r="581" spans="1:34" ht="12" customHeight="1" x14ac:dyDescent="0.25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F581" s="34"/>
      <c r="AG581" s="35"/>
      <c r="AH581" s="35"/>
    </row>
    <row r="582" spans="1:34" ht="12" customHeight="1" x14ac:dyDescent="0.25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F582" s="34"/>
      <c r="AG582" s="35"/>
      <c r="AH582" s="35"/>
    </row>
    <row r="583" spans="1:34" ht="12" customHeight="1" x14ac:dyDescent="0.25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5"/>
      <c r="AH583" s="35"/>
    </row>
    <row r="584" spans="1:34" ht="12" customHeight="1" x14ac:dyDescent="0.25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F584" s="34"/>
      <c r="AG584" s="35"/>
      <c r="AH584" s="35"/>
    </row>
    <row r="585" spans="1:34" ht="12" customHeight="1" x14ac:dyDescent="0.25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F585" s="34"/>
      <c r="AG585" s="35"/>
      <c r="AH585" s="35"/>
    </row>
    <row r="586" spans="1:34" ht="12" customHeight="1" x14ac:dyDescent="0.25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F586" s="34"/>
      <c r="AG586" s="35"/>
      <c r="AH586" s="35"/>
    </row>
    <row r="587" spans="1:34" ht="12" customHeight="1" x14ac:dyDescent="0.25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F587" s="34"/>
      <c r="AG587" s="35"/>
      <c r="AH587" s="35"/>
    </row>
    <row r="588" spans="1:34" ht="12" customHeight="1" x14ac:dyDescent="0.25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F588" s="34"/>
      <c r="AG588" s="35"/>
      <c r="AH588" s="35"/>
    </row>
    <row r="589" spans="1:34" ht="12" customHeight="1" x14ac:dyDescent="0.25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F589" s="34"/>
      <c r="AG589" s="35"/>
      <c r="AH589" s="35"/>
    </row>
    <row r="590" spans="1:34" ht="12" customHeight="1" x14ac:dyDescent="0.25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F590" s="34"/>
      <c r="AG590" s="35"/>
      <c r="AH590" s="35"/>
    </row>
    <row r="591" spans="1:34" ht="12" customHeight="1" x14ac:dyDescent="0.25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F591" s="34"/>
      <c r="AG591" s="35"/>
      <c r="AH591" s="35"/>
    </row>
    <row r="592" spans="1:34" ht="12" customHeight="1" x14ac:dyDescent="0.25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  <c r="AF592" s="34"/>
      <c r="AG592" s="35"/>
      <c r="AH592" s="35"/>
    </row>
    <row r="593" spans="1:34" ht="12" customHeight="1" x14ac:dyDescent="0.25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  <c r="AF593" s="34"/>
      <c r="AG593" s="35"/>
      <c r="AH593" s="35"/>
    </row>
    <row r="594" spans="1:34" ht="12" customHeight="1" x14ac:dyDescent="0.25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F594" s="34"/>
      <c r="AG594" s="35"/>
      <c r="AH594" s="35"/>
    </row>
    <row r="595" spans="1:34" ht="12" customHeight="1" x14ac:dyDescent="0.25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F595" s="34"/>
      <c r="AG595" s="35"/>
      <c r="AH595" s="35"/>
    </row>
    <row r="596" spans="1:34" ht="12" customHeight="1" x14ac:dyDescent="0.25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F596" s="34"/>
      <c r="AG596" s="35"/>
      <c r="AH596" s="35"/>
    </row>
    <row r="597" spans="1:34" ht="12" customHeight="1" x14ac:dyDescent="0.25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F597" s="34"/>
      <c r="AG597" s="35"/>
      <c r="AH597" s="35"/>
    </row>
    <row r="598" spans="1:34" ht="12" customHeight="1" x14ac:dyDescent="0.25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F598" s="34"/>
      <c r="AG598" s="35"/>
      <c r="AH598" s="35"/>
    </row>
    <row r="599" spans="1:34" ht="12" customHeight="1" x14ac:dyDescent="0.25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F599" s="34"/>
      <c r="AG599" s="35"/>
      <c r="AH599" s="35"/>
    </row>
    <row r="600" spans="1:34" ht="12" customHeight="1" x14ac:dyDescent="0.25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F600" s="34"/>
      <c r="AG600" s="35"/>
      <c r="AH600" s="35"/>
    </row>
    <row r="601" spans="1:34" ht="12" customHeight="1" x14ac:dyDescent="0.25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F601" s="34"/>
      <c r="AG601" s="35"/>
      <c r="AH601" s="35"/>
    </row>
    <row r="602" spans="1:34" ht="12" customHeight="1" x14ac:dyDescent="0.25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F602" s="34"/>
      <c r="AG602" s="35"/>
      <c r="AH602" s="35"/>
    </row>
    <row r="603" spans="1:34" ht="12" customHeight="1" x14ac:dyDescent="0.25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F603" s="34"/>
      <c r="AG603" s="35"/>
      <c r="AH603" s="35"/>
    </row>
    <row r="604" spans="1:34" ht="12" customHeight="1" x14ac:dyDescent="0.25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F604" s="34"/>
      <c r="AG604" s="35"/>
      <c r="AH604" s="35"/>
    </row>
    <row r="605" spans="1:34" ht="12" customHeight="1" x14ac:dyDescent="0.25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  <c r="AF605" s="34"/>
      <c r="AG605" s="35"/>
      <c r="AH605" s="35"/>
    </row>
    <row r="606" spans="1:34" ht="12" customHeight="1" x14ac:dyDescent="0.25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F606" s="34"/>
      <c r="AG606" s="35"/>
      <c r="AH606" s="35"/>
    </row>
    <row r="607" spans="1:34" ht="12" customHeight="1" x14ac:dyDescent="0.25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F607" s="34"/>
      <c r="AG607" s="35"/>
      <c r="AH607" s="35"/>
    </row>
    <row r="608" spans="1:34" ht="12" customHeight="1" x14ac:dyDescent="0.25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  <c r="AF608" s="34"/>
      <c r="AG608" s="35"/>
      <c r="AH608" s="35"/>
    </row>
    <row r="609" spans="1:34" ht="12" customHeight="1" x14ac:dyDescent="0.25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F609" s="34"/>
      <c r="AG609" s="35"/>
      <c r="AH609" s="35"/>
    </row>
    <row r="610" spans="1:34" ht="12" customHeight="1" x14ac:dyDescent="0.25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F610" s="34"/>
      <c r="AG610" s="35"/>
      <c r="AH610" s="35"/>
    </row>
    <row r="611" spans="1:34" ht="12" customHeight="1" x14ac:dyDescent="0.25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  <c r="AF611" s="34"/>
      <c r="AG611" s="35"/>
      <c r="AH611" s="35"/>
    </row>
    <row r="612" spans="1:34" ht="12" customHeight="1" x14ac:dyDescent="0.25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  <c r="AF612" s="34"/>
      <c r="AG612" s="35"/>
      <c r="AH612" s="35"/>
    </row>
    <row r="613" spans="1:34" ht="12" customHeight="1" x14ac:dyDescent="0.25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  <c r="AF613" s="34"/>
      <c r="AG613" s="35"/>
      <c r="AH613" s="35"/>
    </row>
    <row r="614" spans="1:34" ht="12" customHeight="1" x14ac:dyDescent="0.25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  <c r="AF614" s="34"/>
      <c r="AG614" s="35"/>
      <c r="AH614" s="35"/>
    </row>
    <row r="615" spans="1:34" ht="12" customHeight="1" x14ac:dyDescent="0.25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  <c r="AF615" s="34"/>
      <c r="AG615" s="35"/>
      <c r="AH615" s="35"/>
    </row>
    <row r="616" spans="1:34" ht="12" customHeight="1" x14ac:dyDescent="0.25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F616" s="34"/>
      <c r="AG616" s="35"/>
      <c r="AH616" s="35"/>
    </row>
    <row r="617" spans="1:34" ht="12" customHeight="1" x14ac:dyDescent="0.25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  <c r="AC617" s="34"/>
      <c r="AD617" s="34"/>
      <c r="AE617" s="34"/>
      <c r="AF617" s="34"/>
      <c r="AG617" s="35"/>
      <c r="AH617" s="35"/>
    </row>
    <row r="618" spans="1:34" ht="12" customHeight="1" x14ac:dyDescent="0.25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  <c r="AC618" s="34"/>
      <c r="AD618" s="34"/>
      <c r="AE618" s="34"/>
      <c r="AF618" s="34"/>
      <c r="AG618" s="35"/>
      <c r="AH618" s="35"/>
    </row>
    <row r="619" spans="1:34" ht="12" customHeight="1" x14ac:dyDescent="0.25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  <c r="AC619" s="34"/>
      <c r="AD619" s="34"/>
      <c r="AE619" s="34"/>
      <c r="AF619" s="34"/>
      <c r="AG619" s="35"/>
      <c r="AH619" s="35"/>
    </row>
    <row r="620" spans="1:34" ht="12" customHeight="1" x14ac:dyDescent="0.25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  <c r="AF620" s="34"/>
      <c r="AG620" s="35"/>
      <c r="AH620" s="35"/>
    </row>
    <row r="621" spans="1:34" ht="12" customHeight="1" x14ac:dyDescent="0.25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  <c r="AF621" s="34"/>
      <c r="AG621" s="35"/>
      <c r="AH621" s="35"/>
    </row>
    <row r="622" spans="1:34" ht="12" customHeight="1" x14ac:dyDescent="0.25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  <c r="AC622" s="34"/>
      <c r="AD622" s="34"/>
      <c r="AE622" s="34"/>
      <c r="AF622" s="34"/>
      <c r="AG622" s="35"/>
      <c r="AH622" s="35"/>
    </row>
    <row r="623" spans="1:34" ht="12" customHeight="1" x14ac:dyDescent="0.25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  <c r="AC623" s="34"/>
      <c r="AD623" s="34"/>
      <c r="AE623" s="34"/>
      <c r="AF623" s="34"/>
      <c r="AG623" s="35"/>
      <c r="AH623" s="35"/>
    </row>
    <row r="624" spans="1:34" ht="12" customHeight="1" x14ac:dyDescent="0.25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34"/>
      <c r="AD624" s="34"/>
      <c r="AE624" s="34"/>
      <c r="AF624" s="34"/>
      <c r="AG624" s="35"/>
      <c r="AH624" s="35"/>
    </row>
    <row r="625" spans="1:34" ht="12" customHeight="1" x14ac:dyDescent="0.25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  <c r="AC625" s="34"/>
      <c r="AD625" s="34"/>
      <c r="AE625" s="34"/>
      <c r="AF625" s="34"/>
      <c r="AG625" s="35"/>
      <c r="AH625" s="35"/>
    </row>
    <row r="626" spans="1:34" ht="12" customHeight="1" x14ac:dyDescent="0.25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  <c r="AC626" s="34"/>
      <c r="AD626" s="34"/>
      <c r="AE626" s="34"/>
      <c r="AF626" s="34"/>
      <c r="AG626" s="35"/>
      <c r="AH626" s="35"/>
    </row>
    <row r="627" spans="1:34" ht="12" customHeight="1" x14ac:dyDescent="0.25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  <c r="AC627" s="34"/>
      <c r="AD627" s="34"/>
      <c r="AE627" s="34"/>
      <c r="AF627" s="34"/>
      <c r="AG627" s="35"/>
      <c r="AH627" s="35"/>
    </row>
    <row r="628" spans="1:34" ht="12" customHeight="1" x14ac:dyDescent="0.25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F628" s="34"/>
      <c r="AG628" s="35"/>
      <c r="AH628" s="35"/>
    </row>
    <row r="629" spans="1:34" ht="12" customHeight="1" x14ac:dyDescent="0.25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  <c r="AC629" s="34"/>
      <c r="AD629" s="34"/>
      <c r="AE629" s="34"/>
      <c r="AF629" s="34"/>
      <c r="AG629" s="35"/>
      <c r="AH629" s="35"/>
    </row>
    <row r="630" spans="1:34" ht="12" customHeight="1" x14ac:dyDescent="0.25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  <c r="AC630" s="34"/>
      <c r="AD630" s="34"/>
      <c r="AE630" s="34"/>
      <c r="AF630" s="34"/>
      <c r="AG630" s="35"/>
      <c r="AH630" s="35"/>
    </row>
    <row r="631" spans="1:34" ht="12" customHeight="1" x14ac:dyDescent="0.25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  <c r="AC631" s="34"/>
      <c r="AD631" s="34"/>
      <c r="AE631" s="34"/>
      <c r="AF631" s="34"/>
      <c r="AG631" s="35"/>
      <c r="AH631" s="35"/>
    </row>
    <row r="632" spans="1:34" ht="12" customHeight="1" x14ac:dyDescent="0.25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  <c r="AC632" s="34"/>
      <c r="AD632" s="34"/>
      <c r="AE632" s="34"/>
      <c r="AF632" s="34"/>
      <c r="AG632" s="35"/>
      <c r="AH632" s="35"/>
    </row>
    <row r="633" spans="1:34" ht="12" customHeight="1" x14ac:dyDescent="0.25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5"/>
      <c r="AH633" s="35"/>
    </row>
    <row r="634" spans="1:34" ht="12" customHeight="1" x14ac:dyDescent="0.25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5"/>
      <c r="AH634" s="35"/>
    </row>
    <row r="635" spans="1:34" ht="12" customHeight="1" x14ac:dyDescent="0.25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  <c r="AF635" s="34"/>
      <c r="AG635" s="35"/>
      <c r="AH635" s="35"/>
    </row>
    <row r="636" spans="1:34" ht="12" customHeight="1" x14ac:dyDescent="0.25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  <c r="AC636" s="34"/>
      <c r="AD636" s="34"/>
      <c r="AE636" s="34"/>
      <c r="AF636" s="34"/>
      <c r="AG636" s="35"/>
      <c r="AH636" s="35"/>
    </row>
    <row r="637" spans="1:34" ht="12" customHeight="1" x14ac:dyDescent="0.25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  <c r="AC637" s="34"/>
      <c r="AD637" s="34"/>
      <c r="AE637" s="34"/>
      <c r="AF637" s="34"/>
      <c r="AG637" s="35"/>
      <c r="AH637" s="35"/>
    </row>
    <row r="638" spans="1:34" ht="12" customHeight="1" x14ac:dyDescent="0.25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  <c r="AC638" s="34"/>
      <c r="AD638" s="34"/>
      <c r="AE638" s="34"/>
      <c r="AF638" s="34"/>
      <c r="AG638" s="35"/>
      <c r="AH638" s="35"/>
    </row>
    <row r="639" spans="1:34" ht="12" customHeight="1" x14ac:dyDescent="0.25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F639" s="34"/>
      <c r="AG639" s="35"/>
      <c r="AH639" s="35"/>
    </row>
    <row r="640" spans="1:34" ht="12" customHeight="1" x14ac:dyDescent="0.25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  <c r="AC640" s="34"/>
      <c r="AD640" s="34"/>
      <c r="AE640" s="34"/>
      <c r="AF640" s="34"/>
      <c r="AG640" s="35"/>
      <c r="AH640" s="35"/>
    </row>
    <row r="641" spans="1:34" ht="12" customHeight="1" x14ac:dyDescent="0.25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  <c r="AC641" s="34"/>
      <c r="AD641" s="34"/>
      <c r="AE641" s="34"/>
      <c r="AF641" s="34"/>
      <c r="AG641" s="35"/>
      <c r="AH641" s="35"/>
    </row>
    <row r="642" spans="1:34" ht="12" customHeight="1" x14ac:dyDescent="0.25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  <c r="AC642" s="34"/>
      <c r="AD642" s="34"/>
      <c r="AE642" s="34"/>
      <c r="AF642" s="34"/>
      <c r="AG642" s="35"/>
      <c r="AH642" s="35"/>
    </row>
    <row r="643" spans="1:34" ht="12" customHeight="1" x14ac:dyDescent="0.25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F643" s="34"/>
      <c r="AG643" s="35"/>
      <c r="AH643" s="35"/>
    </row>
    <row r="644" spans="1:34" ht="12" customHeight="1" x14ac:dyDescent="0.25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  <c r="AF644" s="34"/>
      <c r="AG644" s="35"/>
      <c r="AH644" s="35"/>
    </row>
    <row r="645" spans="1:34" ht="12" customHeight="1" x14ac:dyDescent="0.25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  <c r="AC645" s="34"/>
      <c r="AD645" s="34"/>
      <c r="AE645" s="34"/>
      <c r="AF645" s="34"/>
      <c r="AG645" s="35"/>
      <c r="AH645" s="35"/>
    </row>
    <row r="646" spans="1:34" ht="12" customHeight="1" x14ac:dyDescent="0.25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  <c r="AF646" s="34"/>
      <c r="AG646" s="35"/>
      <c r="AH646" s="35"/>
    </row>
    <row r="647" spans="1:34" ht="12" customHeight="1" x14ac:dyDescent="0.25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F647" s="34"/>
      <c r="AG647" s="35"/>
      <c r="AH647" s="35"/>
    </row>
    <row r="648" spans="1:34" ht="12" customHeight="1" x14ac:dyDescent="0.25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  <c r="AC648" s="34"/>
      <c r="AD648" s="34"/>
      <c r="AE648" s="34"/>
      <c r="AF648" s="34"/>
      <c r="AG648" s="35"/>
      <c r="AH648" s="35"/>
    </row>
    <row r="649" spans="1:34" ht="12" customHeight="1" x14ac:dyDescent="0.25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  <c r="AC649" s="34"/>
      <c r="AD649" s="34"/>
      <c r="AE649" s="34"/>
      <c r="AF649" s="34"/>
      <c r="AG649" s="35"/>
      <c r="AH649" s="35"/>
    </row>
    <row r="650" spans="1:34" ht="12" customHeight="1" x14ac:dyDescent="0.25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  <c r="AC650" s="34"/>
      <c r="AD650" s="34"/>
      <c r="AE650" s="34"/>
      <c r="AF650" s="34"/>
      <c r="AG650" s="35"/>
      <c r="AH650" s="35"/>
    </row>
    <row r="651" spans="1:34" ht="12" customHeight="1" x14ac:dyDescent="0.25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  <c r="AC651" s="34"/>
      <c r="AD651" s="34"/>
      <c r="AE651" s="34"/>
      <c r="AF651" s="34"/>
      <c r="AG651" s="35"/>
      <c r="AH651" s="35"/>
    </row>
    <row r="652" spans="1:34" ht="12" customHeight="1" x14ac:dyDescent="0.25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  <c r="AF652" s="34"/>
      <c r="AG652" s="35"/>
      <c r="AH652" s="35"/>
    </row>
    <row r="653" spans="1:34" ht="12" customHeight="1" x14ac:dyDescent="0.25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  <c r="AC653" s="34"/>
      <c r="AD653" s="34"/>
      <c r="AE653" s="34"/>
      <c r="AF653" s="34"/>
      <c r="AG653" s="35"/>
      <c r="AH653" s="35"/>
    </row>
    <row r="654" spans="1:34" ht="12" customHeight="1" x14ac:dyDescent="0.25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  <c r="AC654" s="34"/>
      <c r="AD654" s="34"/>
      <c r="AE654" s="34"/>
      <c r="AF654" s="34"/>
      <c r="AG654" s="35"/>
      <c r="AH654" s="35"/>
    </row>
    <row r="655" spans="1:34" ht="12" customHeight="1" x14ac:dyDescent="0.25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  <c r="AC655" s="34"/>
      <c r="AD655" s="34"/>
      <c r="AE655" s="34"/>
      <c r="AF655" s="34"/>
      <c r="AG655" s="35"/>
      <c r="AH655" s="35"/>
    </row>
    <row r="656" spans="1:34" ht="12" customHeight="1" x14ac:dyDescent="0.25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  <c r="AF656" s="34"/>
      <c r="AG656" s="35"/>
      <c r="AH656" s="35"/>
    </row>
    <row r="657" spans="1:34" ht="12" customHeight="1" x14ac:dyDescent="0.25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  <c r="AC657" s="34"/>
      <c r="AD657" s="34"/>
      <c r="AE657" s="34"/>
      <c r="AF657" s="34"/>
      <c r="AG657" s="35"/>
      <c r="AH657" s="35"/>
    </row>
    <row r="658" spans="1:34" ht="12" customHeight="1" x14ac:dyDescent="0.25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  <c r="AC658" s="34"/>
      <c r="AD658" s="34"/>
      <c r="AE658" s="34"/>
      <c r="AF658" s="34"/>
      <c r="AG658" s="35"/>
      <c r="AH658" s="35"/>
    </row>
    <row r="659" spans="1:34" ht="12" customHeight="1" x14ac:dyDescent="0.25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  <c r="AC659" s="34"/>
      <c r="AD659" s="34"/>
      <c r="AE659" s="34"/>
      <c r="AF659" s="34"/>
      <c r="AG659" s="35"/>
      <c r="AH659" s="35"/>
    </row>
    <row r="660" spans="1:34" ht="12" customHeight="1" x14ac:dyDescent="0.25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  <c r="AC660" s="34"/>
      <c r="AD660" s="34"/>
      <c r="AE660" s="34"/>
      <c r="AF660" s="34"/>
      <c r="AG660" s="35"/>
      <c r="AH660" s="35"/>
    </row>
    <row r="661" spans="1:34" ht="12" customHeight="1" x14ac:dyDescent="0.25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  <c r="AC661" s="34"/>
      <c r="AD661" s="34"/>
      <c r="AE661" s="34"/>
      <c r="AF661" s="34"/>
      <c r="AG661" s="35"/>
      <c r="AH661" s="35"/>
    </row>
    <row r="662" spans="1:34" ht="12" customHeight="1" x14ac:dyDescent="0.25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  <c r="AC662" s="34"/>
      <c r="AD662" s="34"/>
      <c r="AE662" s="34"/>
      <c r="AF662" s="34"/>
      <c r="AG662" s="35"/>
      <c r="AH662" s="35"/>
    </row>
    <row r="663" spans="1:34" ht="12" customHeight="1" x14ac:dyDescent="0.25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  <c r="AF663" s="34"/>
      <c r="AG663" s="35"/>
      <c r="AH663" s="35"/>
    </row>
    <row r="664" spans="1:34" ht="12" customHeight="1" x14ac:dyDescent="0.25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34"/>
      <c r="AD664" s="34"/>
      <c r="AE664" s="34"/>
      <c r="AF664" s="34"/>
      <c r="AG664" s="35"/>
      <c r="AH664" s="35"/>
    </row>
    <row r="665" spans="1:34" ht="12" customHeight="1" x14ac:dyDescent="0.25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  <c r="AF665" s="34"/>
      <c r="AG665" s="35"/>
      <c r="AH665" s="35"/>
    </row>
    <row r="666" spans="1:34" ht="12" customHeight="1" x14ac:dyDescent="0.25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34"/>
      <c r="AD666" s="34"/>
      <c r="AE666" s="34"/>
      <c r="AF666" s="34"/>
      <c r="AG666" s="35"/>
      <c r="AH666" s="35"/>
    </row>
    <row r="667" spans="1:34" ht="12" customHeight="1" x14ac:dyDescent="0.25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34"/>
      <c r="AD667" s="34"/>
      <c r="AE667" s="34"/>
      <c r="AF667" s="34"/>
      <c r="AG667" s="35"/>
      <c r="AH667" s="35"/>
    </row>
    <row r="668" spans="1:34" ht="12" customHeight="1" x14ac:dyDescent="0.25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34"/>
      <c r="AD668" s="34"/>
      <c r="AE668" s="34"/>
      <c r="AF668" s="34"/>
      <c r="AG668" s="35"/>
      <c r="AH668" s="35"/>
    </row>
    <row r="669" spans="1:34" ht="12" customHeight="1" x14ac:dyDescent="0.25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34"/>
      <c r="AD669" s="34"/>
      <c r="AE669" s="34"/>
      <c r="AF669" s="34"/>
      <c r="AG669" s="35"/>
      <c r="AH669" s="35"/>
    </row>
    <row r="670" spans="1:34" ht="12" customHeight="1" x14ac:dyDescent="0.25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34"/>
      <c r="AD670" s="34"/>
      <c r="AE670" s="34"/>
      <c r="AF670" s="34"/>
      <c r="AG670" s="35"/>
      <c r="AH670" s="35"/>
    </row>
    <row r="671" spans="1:34" ht="12" customHeight="1" x14ac:dyDescent="0.25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35"/>
      <c r="AH671" s="35"/>
    </row>
    <row r="672" spans="1:34" ht="12" customHeight="1" x14ac:dyDescent="0.25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  <c r="AF672" s="34"/>
      <c r="AG672" s="35"/>
      <c r="AH672" s="35"/>
    </row>
    <row r="673" spans="1:34" ht="12" customHeight="1" x14ac:dyDescent="0.25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34"/>
      <c r="AD673" s="34"/>
      <c r="AE673" s="34"/>
      <c r="AF673" s="34"/>
      <c r="AG673" s="35"/>
      <c r="AH673" s="35"/>
    </row>
    <row r="674" spans="1:34" ht="12" customHeight="1" x14ac:dyDescent="0.25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  <c r="AF674" s="34"/>
      <c r="AG674" s="35"/>
      <c r="AH674" s="35"/>
    </row>
    <row r="675" spans="1:34" ht="12" customHeight="1" x14ac:dyDescent="0.25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F675" s="34"/>
      <c r="AG675" s="35"/>
      <c r="AH675" s="35"/>
    </row>
    <row r="676" spans="1:34" ht="12" customHeight="1" x14ac:dyDescent="0.25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F676" s="34"/>
      <c r="AG676" s="35"/>
      <c r="AH676" s="35"/>
    </row>
    <row r="677" spans="1:34" ht="12" customHeight="1" x14ac:dyDescent="0.25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  <c r="AF677" s="34"/>
      <c r="AG677" s="35"/>
      <c r="AH677" s="35"/>
    </row>
    <row r="678" spans="1:34" ht="12" customHeight="1" x14ac:dyDescent="0.25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  <c r="AF678" s="34"/>
      <c r="AG678" s="35"/>
      <c r="AH678" s="35"/>
    </row>
    <row r="679" spans="1:34" ht="12" customHeight="1" x14ac:dyDescent="0.25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34"/>
      <c r="AD679" s="34"/>
      <c r="AE679" s="34"/>
      <c r="AF679" s="34"/>
      <c r="AG679" s="35"/>
      <c r="AH679" s="35"/>
    </row>
    <row r="680" spans="1:34" ht="12" customHeight="1" x14ac:dyDescent="0.25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34"/>
      <c r="AD680" s="34"/>
      <c r="AE680" s="34"/>
      <c r="AF680" s="34"/>
      <c r="AG680" s="35"/>
      <c r="AH680" s="35"/>
    </row>
    <row r="681" spans="1:34" ht="12" customHeight="1" x14ac:dyDescent="0.25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4"/>
      <c r="AG681" s="35"/>
      <c r="AH681" s="35"/>
    </row>
    <row r="682" spans="1:34" ht="12" customHeight="1" x14ac:dyDescent="0.25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4"/>
      <c r="AG682" s="35"/>
      <c r="AH682" s="35"/>
    </row>
    <row r="683" spans="1:34" ht="12" customHeight="1" x14ac:dyDescent="0.25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4"/>
      <c r="AG683" s="35"/>
      <c r="AH683" s="35"/>
    </row>
    <row r="684" spans="1:34" ht="12" customHeight="1" x14ac:dyDescent="0.25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F684" s="34"/>
      <c r="AG684" s="35"/>
      <c r="AH684" s="35"/>
    </row>
    <row r="685" spans="1:34" ht="12" customHeight="1" x14ac:dyDescent="0.25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34"/>
      <c r="AD685" s="34"/>
      <c r="AE685" s="34"/>
      <c r="AF685" s="34"/>
      <c r="AG685" s="35"/>
      <c r="AH685" s="35"/>
    </row>
    <row r="686" spans="1:34" ht="12" customHeight="1" x14ac:dyDescent="0.25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34"/>
      <c r="AD686" s="34"/>
      <c r="AE686" s="34"/>
      <c r="AF686" s="34"/>
      <c r="AG686" s="35"/>
      <c r="AH686" s="35"/>
    </row>
    <row r="687" spans="1:34" ht="12" customHeight="1" x14ac:dyDescent="0.25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  <c r="AF687" s="34"/>
      <c r="AG687" s="35"/>
      <c r="AH687" s="35"/>
    </row>
    <row r="688" spans="1:34" ht="12" customHeight="1" x14ac:dyDescent="0.25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  <c r="AF688" s="34"/>
      <c r="AG688" s="35"/>
      <c r="AH688" s="35"/>
    </row>
    <row r="689" spans="1:34" ht="12" customHeight="1" x14ac:dyDescent="0.25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34"/>
      <c r="AD689" s="34"/>
      <c r="AE689" s="34"/>
      <c r="AF689" s="34"/>
      <c r="AG689" s="35"/>
      <c r="AH689" s="35"/>
    </row>
    <row r="690" spans="1:34" ht="12" customHeight="1" x14ac:dyDescent="0.25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  <c r="AF690" s="34"/>
      <c r="AG690" s="35"/>
      <c r="AH690" s="35"/>
    </row>
    <row r="691" spans="1:34" ht="12" customHeight="1" x14ac:dyDescent="0.25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  <c r="AC691" s="34"/>
      <c r="AD691" s="34"/>
      <c r="AE691" s="34"/>
      <c r="AF691" s="34"/>
      <c r="AG691" s="35"/>
      <c r="AH691" s="35"/>
    </row>
    <row r="692" spans="1:34" ht="12" customHeight="1" x14ac:dyDescent="0.25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5"/>
      <c r="AH692" s="35"/>
    </row>
    <row r="693" spans="1:34" ht="12" customHeight="1" x14ac:dyDescent="0.25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5"/>
      <c r="AH693" s="35"/>
    </row>
    <row r="694" spans="1:34" ht="12" customHeight="1" x14ac:dyDescent="0.25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  <c r="AC694" s="34"/>
      <c r="AD694" s="34"/>
      <c r="AE694" s="34"/>
      <c r="AF694" s="34"/>
      <c r="AG694" s="35"/>
      <c r="AH694" s="35"/>
    </row>
    <row r="695" spans="1:34" ht="12" customHeight="1" x14ac:dyDescent="0.25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  <c r="AC695" s="34"/>
      <c r="AD695" s="34"/>
      <c r="AE695" s="34"/>
      <c r="AF695" s="34"/>
      <c r="AG695" s="35"/>
      <c r="AH695" s="35"/>
    </row>
    <row r="696" spans="1:34" ht="12" customHeight="1" x14ac:dyDescent="0.25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  <c r="AC696" s="34"/>
      <c r="AD696" s="34"/>
      <c r="AE696" s="34"/>
      <c r="AF696" s="34"/>
      <c r="AG696" s="35"/>
      <c r="AH696" s="35"/>
    </row>
    <row r="697" spans="1:34" ht="12" customHeight="1" x14ac:dyDescent="0.25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  <c r="AC697" s="34"/>
      <c r="AD697" s="34"/>
      <c r="AE697" s="34"/>
      <c r="AF697" s="34"/>
      <c r="AG697" s="35"/>
      <c r="AH697" s="35"/>
    </row>
    <row r="698" spans="1:34" ht="12" customHeight="1" x14ac:dyDescent="0.25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  <c r="AC698" s="34"/>
      <c r="AD698" s="34"/>
      <c r="AE698" s="34"/>
      <c r="AF698" s="34"/>
      <c r="AG698" s="35"/>
      <c r="AH698" s="35"/>
    </row>
    <row r="699" spans="1:34" ht="12" customHeight="1" x14ac:dyDescent="0.25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  <c r="AC699" s="34"/>
      <c r="AD699" s="34"/>
      <c r="AE699" s="34"/>
      <c r="AF699" s="34"/>
      <c r="AG699" s="35"/>
      <c r="AH699" s="35"/>
    </row>
    <row r="700" spans="1:34" ht="12" customHeight="1" x14ac:dyDescent="0.25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  <c r="AC700" s="34"/>
      <c r="AD700" s="34"/>
      <c r="AE700" s="34"/>
      <c r="AF700" s="34"/>
      <c r="AG700" s="35"/>
      <c r="AH700" s="35"/>
    </row>
    <row r="701" spans="1:34" ht="12" customHeight="1" x14ac:dyDescent="0.25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  <c r="AC701" s="34"/>
      <c r="AD701" s="34"/>
      <c r="AE701" s="34"/>
      <c r="AF701" s="34"/>
      <c r="AG701" s="35"/>
      <c r="AH701" s="35"/>
    </row>
    <row r="702" spans="1:34" ht="12" customHeight="1" x14ac:dyDescent="0.25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  <c r="AC702" s="34"/>
      <c r="AD702" s="34"/>
      <c r="AE702" s="34"/>
      <c r="AF702" s="34"/>
      <c r="AG702" s="35"/>
      <c r="AH702" s="35"/>
    </row>
    <row r="703" spans="1:34" ht="12" customHeight="1" x14ac:dyDescent="0.25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  <c r="AC703" s="34"/>
      <c r="AD703" s="34"/>
      <c r="AE703" s="34"/>
      <c r="AF703" s="34"/>
      <c r="AG703" s="35"/>
      <c r="AH703" s="35"/>
    </row>
    <row r="704" spans="1:34" ht="12" customHeight="1" x14ac:dyDescent="0.25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  <c r="AC704" s="34"/>
      <c r="AD704" s="34"/>
      <c r="AE704" s="34"/>
      <c r="AF704" s="34"/>
      <c r="AG704" s="35"/>
      <c r="AH704" s="35"/>
    </row>
    <row r="705" spans="1:34" ht="12" customHeight="1" x14ac:dyDescent="0.25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  <c r="AF705" s="34"/>
      <c r="AG705" s="35"/>
      <c r="AH705" s="35"/>
    </row>
    <row r="706" spans="1:34" ht="12" customHeight="1" x14ac:dyDescent="0.25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  <c r="AC706" s="34"/>
      <c r="AD706" s="34"/>
      <c r="AE706" s="34"/>
      <c r="AF706" s="34"/>
      <c r="AG706" s="35"/>
      <c r="AH706" s="35"/>
    </row>
    <row r="707" spans="1:34" ht="12" customHeight="1" x14ac:dyDescent="0.25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  <c r="AC707" s="34"/>
      <c r="AD707" s="34"/>
      <c r="AE707" s="34"/>
      <c r="AF707" s="34"/>
      <c r="AG707" s="35"/>
      <c r="AH707" s="35"/>
    </row>
    <row r="708" spans="1:34" ht="12" customHeight="1" x14ac:dyDescent="0.25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  <c r="AC708" s="34"/>
      <c r="AD708" s="34"/>
      <c r="AE708" s="34"/>
      <c r="AF708" s="34"/>
      <c r="AG708" s="35"/>
      <c r="AH708" s="35"/>
    </row>
    <row r="709" spans="1:34" ht="12" customHeight="1" x14ac:dyDescent="0.25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34"/>
      <c r="AD709" s="34"/>
      <c r="AE709" s="34"/>
      <c r="AF709" s="34"/>
      <c r="AG709" s="35"/>
      <c r="AH709" s="35"/>
    </row>
    <row r="710" spans="1:34" ht="12" customHeight="1" x14ac:dyDescent="0.25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  <c r="AC710" s="34"/>
      <c r="AD710" s="34"/>
      <c r="AE710" s="34"/>
      <c r="AF710" s="34"/>
      <c r="AG710" s="35"/>
      <c r="AH710" s="35"/>
    </row>
    <row r="711" spans="1:34" ht="12" customHeight="1" x14ac:dyDescent="0.25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  <c r="AC711" s="34"/>
      <c r="AD711" s="34"/>
      <c r="AE711" s="34"/>
      <c r="AF711" s="34"/>
      <c r="AG711" s="35"/>
      <c r="AH711" s="35"/>
    </row>
    <row r="712" spans="1:34" ht="12" customHeight="1" x14ac:dyDescent="0.25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  <c r="AC712" s="34"/>
      <c r="AD712" s="34"/>
      <c r="AE712" s="34"/>
      <c r="AF712" s="34"/>
      <c r="AG712" s="35"/>
      <c r="AH712" s="35"/>
    </row>
    <row r="713" spans="1:34" ht="12" customHeight="1" x14ac:dyDescent="0.25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  <c r="AC713" s="34"/>
      <c r="AD713" s="34"/>
      <c r="AE713" s="34"/>
      <c r="AF713" s="34"/>
      <c r="AG713" s="35"/>
      <c r="AH713" s="35"/>
    </row>
    <row r="714" spans="1:34" ht="12" customHeight="1" x14ac:dyDescent="0.25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  <c r="AF714" s="34"/>
      <c r="AG714" s="35"/>
      <c r="AH714" s="35"/>
    </row>
    <row r="715" spans="1:34" ht="12" customHeight="1" x14ac:dyDescent="0.25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  <c r="AC715" s="34"/>
      <c r="AD715" s="34"/>
      <c r="AE715" s="34"/>
      <c r="AF715" s="34"/>
      <c r="AG715" s="35"/>
      <c r="AH715" s="35"/>
    </row>
    <row r="716" spans="1:34" ht="12" customHeight="1" x14ac:dyDescent="0.25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  <c r="AC716" s="34"/>
      <c r="AD716" s="34"/>
      <c r="AE716" s="34"/>
      <c r="AF716" s="34"/>
      <c r="AG716" s="35"/>
      <c r="AH716" s="35"/>
    </row>
    <row r="717" spans="1:34" ht="12" customHeight="1" x14ac:dyDescent="0.25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  <c r="AC717" s="34"/>
      <c r="AD717" s="34"/>
      <c r="AE717" s="34"/>
      <c r="AF717" s="34"/>
      <c r="AG717" s="35"/>
      <c r="AH717" s="35"/>
    </row>
    <row r="718" spans="1:34" ht="12" customHeight="1" x14ac:dyDescent="0.25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  <c r="AC718" s="34"/>
      <c r="AD718" s="34"/>
      <c r="AE718" s="34"/>
      <c r="AF718" s="34"/>
      <c r="AG718" s="35"/>
      <c r="AH718" s="35"/>
    </row>
    <row r="719" spans="1:34" ht="12" customHeight="1" x14ac:dyDescent="0.25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  <c r="AC719" s="34"/>
      <c r="AD719" s="34"/>
      <c r="AE719" s="34"/>
      <c r="AF719" s="34"/>
      <c r="AG719" s="35"/>
      <c r="AH719" s="35"/>
    </row>
    <row r="720" spans="1:34" ht="12" customHeight="1" x14ac:dyDescent="0.25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  <c r="AC720" s="34"/>
      <c r="AD720" s="34"/>
      <c r="AE720" s="34"/>
      <c r="AF720" s="34"/>
      <c r="AG720" s="35"/>
      <c r="AH720" s="35"/>
    </row>
    <row r="721" spans="1:34" ht="12" customHeight="1" x14ac:dyDescent="0.25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  <c r="AC721" s="34"/>
      <c r="AD721" s="34"/>
      <c r="AE721" s="34"/>
      <c r="AF721" s="34"/>
      <c r="AG721" s="35"/>
      <c r="AH721" s="35"/>
    </row>
    <row r="722" spans="1:34" ht="12" customHeight="1" x14ac:dyDescent="0.25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  <c r="AC722" s="34"/>
      <c r="AD722" s="34"/>
      <c r="AE722" s="34"/>
      <c r="AF722" s="34"/>
      <c r="AG722" s="35"/>
      <c r="AH722" s="35"/>
    </row>
    <row r="723" spans="1:34" ht="12" customHeight="1" x14ac:dyDescent="0.25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  <c r="AC723" s="34"/>
      <c r="AD723" s="34"/>
      <c r="AE723" s="34"/>
      <c r="AF723" s="34"/>
      <c r="AG723" s="35"/>
      <c r="AH723" s="35"/>
    </row>
    <row r="724" spans="1:34" ht="12" customHeight="1" x14ac:dyDescent="0.25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  <c r="AC724" s="34"/>
      <c r="AD724" s="34"/>
      <c r="AE724" s="34"/>
      <c r="AF724" s="34"/>
      <c r="AG724" s="35"/>
      <c r="AH724" s="35"/>
    </row>
    <row r="725" spans="1:34" ht="12" customHeight="1" x14ac:dyDescent="0.25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  <c r="AC725" s="34"/>
      <c r="AD725" s="34"/>
      <c r="AE725" s="34"/>
      <c r="AF725" s="34"/>
      <c r="AG725" s="35"/>
      <c r="AH725" s="35"/>
    </row>
    <row r="726" spans="1:34" ht="12" customHeight="1" x14ac:dyDescent="0.25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  <c r="AC726" s="34"/>
      <c r="AD726" s="34"/>
      <c r="AE726" s="34"/>
      <c r="AF726" s="34"/>
      <c r="AG726" s="35"/>
      <c r="AH726" s="35"/>
    </row>
    <row r="727" spans="1:34" ht="12" customHeight="1" x14ac:dyDescent="0.25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  <c r="AC727" s="34"/>
      <c r="AD727" s="34"/>
      <c r="AE727" s="34"/>
      <c r="AF727" s="34"/>
      <c r="AG727" s="35"/>
      <c r="AH727" s="35"/>
    </row>
    <row r="728" spans="1:34" ht="12" customHeight="1" x14ac:dyDescent="0.25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34"/>
      <c r="AD728" s="34"/>
      <c r="AE728" s="34"/>
      <c r="AF728" s="34"/>
      <c r="AG728" s="35"/>
      <c r="AH728" s="35"/>
    </row>
    <row r="729" spans="1:34" ht="12" customHeight="1" x14ac:dyDescent="0.25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  <c r="AC729" s="34"/>
      <c r="AD729" s="34"/>
      <c r="AE729" s="34"/>
      <c r="AF729" s="34"/>
      <c r="AG729" s="35"/>
      <c r="AH729" s="35"/>
    </row>
    <row r="730" spans="1:34" ht="12" customHeight="1" x14ac:dyDescent="0.25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  <c r="AC730" s="34"/>
      <c r="AD730" s="34"/>
      <c r="AE730" s="34"/>
      <c r="AF730" s="34"/>
      <c r="AG730" s="35"/>
      <c r="AH730" s="35"/>
    </row>
    <row r="731" spans="1:34" ht="12" customHeight="1" x14ac:dyDescent="0.25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  <c r="AC731" s="34"/>
      <c r="AD731" s="34"/>
      <c r="AE731" s="34"/>
      <c r="AF731" s="34"/>
      <c r="AG731" s="35"/>
      <c r="AH731" s="35"/>
    </row>
    <row r="732" spans="1:34" ht="12" customHeight="1" x14ac:dyDescent="0.25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  <c r="AC732" s="34"/>
      <c r="AD732" s="34"/>
      <c r="AE732" s="34"/>
      <c r="AF732" s="34"/>
      <c r="AG732" s="35"/>
      <c r="AH732" s="35"/>
    </row>
    <row r="733" spans="1:34" ht="12" customHeight="1" x14ac:dyDescent="0.25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  <c r="AC733" s="34"/>
      <c r="AD733" s="34"/>
      <c r="AE733" s="34"/>
      <c r="AF733" s="34"/>
      <c r="AG733" s="35"/>
      <c r="AH733" s="35"/>
    </row>
    <row r="734" spans="1:34" ht="12" customHeight="1" x14ac:dyDescent="0.25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  <c r="AC734" s="34"/>
      <c r="AD734" s="34"/>
      <c r="AE734" s="34"/>
      <c r="AF734" s="34"/>
      <c r="AG734" s="35"/>
      <c r="AH734" s="35"/>
    </row>
    <row r="735" spans="1:34" ht="12" customHeight="1" x14ac:dyDescent="0.25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34"/>
      <c r="AD735" s="34"/>
      <c r="AE735" s="34"/>
      <c r="AF735" s="34"/>
      <c r="AG735" s="35"/>
      <c r="AH735" s="35"/>
    </row>
    <row r="736" spans="1:34" ht="12" customHeight="1" x14ac:dyDescent="0.25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  <c r="AC736" s="34"/>
      <c r="AD736" s="34"/>
      <c r="AE736" s="34"/>
      <c r="AF736" s="34"/>
      <c r="AG736" s="35"/>
      <c r="AH736" s="35"/>
    </row>
    <row r="737" spans="1:34" ht="12" customHeight="1" x14ac:dyDescent="0.25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  <c r="AF737" s="34"/>
      <c r="AG737" s="35"/>
      <c r="AH737" s="35"/>
    </row>
    <row r="738" spans="1:34" ht="12" customHeight="1" x14ac:dyDescent="0.25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  <c r="AC738" s="34"/>
      <c r="AD738" s="34"/>
      <c r="AE738" s="34"/>
      <c r="AF738" s="34"/>
      <c r="AG738" s="35"/>
      <c r="AH738" s="35"/>
    </row>
    <row r="739" spans="1:34" ht="12" customHeight="1" x14ac:dyDescent="0.25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  <c r="AC739" s="34"/>
      <c r="AD739" s="34"/>
      <c r="AE739" s="34"/>
      <c r="AF739" s="34"/>
      <c r="AG739" s="35"/>
      <c r="AH739" s="35"/>
    </row>
    <row r="740" spans="1:34" ht="12" customHeight="1" x14ac:dyDescent="0.25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  <c r="AC740" s="34"/>
      <c r="AD740" s="34"/>
      <c r="AE740" s="34"/>
      <c r="AF740" s="34"/>
      <c r="AG740" s="35"/>
      <c r="AH740" s="35"/>
    </row>
    <row r="741" spans="1:34" ht="12" customHeight="1" x14ac:dyDescent="0.25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  <c r="AF741" s="34"/>
      <c r="AG741" s="35"/>
      <c r="AH741" s="35"/>
    </row>
    <row r="742" spans="1:34" ht="12" customHeight="1" x14ac:dyDescent="0.25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  <c r="AC742" s="34"/>
      <c r="AD742" s="34"/>
      <c r="AE742" s="34"/>
      <c r="AF742" s="34"/>
      <c r="AG742" s="35"/>
      <c r="AH742" s="35"/>
    </row>
    <row r="743" spans="1:34" ht="12" customHeight="1" x14ac:dyDescent="0.25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  <c r="AC743" s="34"/>
      <c r="AD743" s="34"/>
      <c r="AE743" s="34"/>
      <c r="AF743" s="34"/>
      <c r="AG743" s="35"/>
      <c r="AH743" s="35"/>
    </row>
    <row r="744" spans="1:34" ht="12" customHeight="1" x14ac:dyDescent="0.25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  <c r="AC744" s="34"/>
      <c r="AD744" s="34"/>
      <c r="AE744" s="34"/>
      <c r="AF744" s="34"/>
      <c r="AG744" s="35"/>
      <c r="AH744" s="35"/>
    </row>
    <row r="745" spans="1:34" ht="12" customHeight="1" x14ac:dyDescent="0.25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  <c r="AF745" s="34"/>
      <c r="AG745" s="35"/>
      <c r="AH745" s="35"/>
    </row>
    <row r="746" spans="1:34" ht="12" customHeight="1" x14ac:dyDescent="0.25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  <c r="AC746" s="34"/>
      <c r="AD746" s="34"/>
      <c r="AE746" s="34"/>
      <c r="AF746" s="34"/>
      <c r="AG746" s="35"/>
      <c r="AH746" s="35"/>
    </row>
    <row r="747" spans="1:34" ht="12" customHeight="1" x14ac:dyDescent="0.25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34"/>
      <c r="AD747" s="34"/>
      <c r="AE747" s="34"/>
      <c r="AF747" s="34"/>
      <c r="AG747" s="35"/>
      <c r="AH747" s="35"/>
    </row>
    <row r="748" spans="1:34" ht="12" customHeight="1" x14ac:dyDescent="0.25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  <c r="AC748" s="34"/>
      <c r="AD748" s="34"/>
      <c r="AE748" s="34"/>
      <c r="AF748" s="34"/>
      <c r="AG748" s="35"/>
      <c r="AH748" s="35"/>
    </row>
    <row r="749" spans="1:34" ht="12" customHeight="1" x14ac:dyDescent="0.25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  <c r="AC749" s="34"/>
      <c r="AD749" s="34"/>
      <c r="AE749" s="34"/>
      <c r="AF749" s="34"/>
      <c r="AG749" s="35"/>
      <c r="AH749" s="35"/>
    </row>
    <row r="750" spans="1:34" ht="12" customHeight="1" x14ac:dyDescent="0.25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  <c r="AC750" s="34"/>
      <c r="AD750" s="34"/>
      <c r="AE750" s="34"/>
      <c r="AF750" s="34"/>
      <c r="AG750" s="35"/>
      <c r="AH750" s="35"/>
    </row>
    <row r="751" spans="1:34" ht="12" customHeight="1" x14ac:dyDescent="0.25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5"/>
      <c r="AH751" s="35"/>
    </row>
    <row r="752" spans="1:34" ht="12" customHeight="1" x14ac:dyDescent="0.25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5"/>
      <c r="AH752" s="35"/>
    </row>
    <row r="753" spans="1:34" ht="12" customHeight="1" x14ac:dyDescent="0.25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  <c r="AC753" s="34"/>
      <c r="AD753" s="34"/>
      <c r="AE753" s="34"/>
      <c r="AF753" s="34"/>
      <c r="AG753" s="35"/>
      <c r="AH753" s="35"/>
    </row>
    <row r="754" spans="1:34" ht="12" customHeight="1" x14ac:dyDescent="0.25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  <c r="AC754" s="34"/>
      <c r="AD754" s="34"/>
      <c r="AE754" s="34"/>
      <c r="AF754" s="34"/>
      <c r="AG754" s="35"/>
      <c r="AH754" s="35"/>
    </row>
    <row r="755" spans="1:34" ht="12" customHeight="1" x14ac:dyDescent="0.25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  <c r="AC755" s="34"/>
      <c r="AD755" s="34"/>
      <c r="AE755" s="34"/>
      <c r="AF755" s="34"/>
      <c r="AG755" s="35"/>
      <c r="AH755" s="35"/>
    </row>
    <row r="756" spans="1:34" ht="12" customHeight="1" x14ac:dyDescent="0.25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  <c r="AC756" s="34"/>
      <c r="AD756" s="34"/>
      <c r="AE756" s="34"/>
      <c r="AF756" s="34"/>
      <c r="AG756" s="35"/>
      <c r="AH756" s="35"/>
    </row>
    <row r="757" spans="1:34" ht="12" customHeight="1" x14ac:dyDescent="0.25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  <c r="AC757" s="34"/>
      <c r="AD757" s="34"/>
      <c r="AE757" s="34"/>
      <c r="AF757" s="34"/>
      <c r="AG757" s="35"/>
      <c r="AH757" s="35"/>
    </row>
    <row r="758" spans="1:34" ht="12" customHeight="1" x14ac:dyDescent="0.25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  <c r="AC758" s="34"/>
      <c r="AD758" s="34"/>
      <c r="AE758" s="34"/>
      <c r="AF758" s="34"/>
      <c r="AG758" s="35"/>
      <c r="AH758" s="35"/>
    </row>
    <row r="759" spans="1:34" ht="12" customHeight="1" x14ac:dyDescent="0.25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  <c r="AC759" s="34"/>
      <c r="AD759" s="34"/>
      <c r="AE759" s="34"/>
      <c r="AF759" s="34"/>
      <c r="AG759" s="35"/>
      <c r="AH759" s="35"/>
    </row>
    <row r="760" spans="1:34" ht="12" customHeight="1" x14ac:dyDescent="0.25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  <c r="AC760" s="34"/>
      <c r="AD760" s="34"/>
      <c r="AE760" s="34"/>
      <c r="AF760" s="34"/>
      <c r="AG760" s="35"/>
      <c r="AH760" s="35"/>
    </row>
    <row r="761" spans="1:34" ht="12" customHeight="1" x14ac:dyDescent="0.25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  <c r="AC761" s="34"/>
      <c r="AD761" s="34"/>
      <c r="AE761" s="34"/>
      <c r="AF761" s="34"/>
      <c r="AG761" s="35"/>
      <c r="AH761" s="35"/>
    </row>
    <row r="762" spans="1:34" ht="12" customHeight="1" x14ac:dyDescent="0.25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F762" s="34"/>
      <c r="AG762" s="35"/>
      <c r="AH762" s="35"/>
    </row>
    <row r="763" spans="1:34" ht="12" customHeight="1" x14ac:dyDescent="0.25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  <c r="AC763" s="34"/>
      <c r="AD763" s="34"/>
      <c r="AE763" s="34"/>
      <c r="AF763" s="34"/>
      <c r="AG763" s="35"/>
      <c r="AH763" s="35"/>
    </row>
    <row r="764" spans="1:34" ht="12" customHeight="1" x14ac:dyDescent="0.25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  <c r="AC764" s="34"/>
      <c r="AD764" s="34"/>
      <c r="AE764" s="34"/>
      <c r="AF764" s="34"/>
      <c r="AG764" s="35"/>
      <c r="AH764" s="35"/>
    </row>
    <row r="765" spans="1:34" ht="12" customHeight="1" x14ac:dyDescent="0.25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  <c r="AC765" s="34"/>
      <c r="AD765" s="34"/>
      <c r="AE765" s="34"/>
      <c r="AF765" s="34"/>
      <c r="AG765" s="35"/>
      <c r="AH765" s="35"/>
    </row>
    <row r="766" spans="1:34" ht="12" customHeight="1" x14ac:dyDescent="0.25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  <c r="AC766" s="34"/>
      <c r="AD766" s="34"/>
      <c r="AE766" s="34"/>
      <c r="AF766" s="34"/>
      <c r="AG766" s="35"/>
      <c r="AH766" s="35"/>
    </row>
    <row r="767" spans="1:34" ht="12" customHeight="1" x14ac:dyDescent="0.25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  <c r="AC767" s="34"/>
      <c r="AD767" s="34"/>
      <c r="AE767" s="34"/>
      <c r="AF767" s="34"/>
      <c r="AG767" s="35"/>
      <c r="AH767" s="35"/>
    </row>
    <row r="768" spans="1:34" ht="12" customHeight="1" x14ac:dyDescent="0.25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  <c r="AC768" s="34"/>
      <c r="AD768" s="34"/>
      <c r="AE768" s="34"/>
      <c r="AF768" s="34"/>
      <c r="AG768" s="35"/>
      <c r="AH768" s="35"/>
    </row>
    <row r="769" spans="1:34" ht="12" customHeight="1" x14ac:dyDescent="0.25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  <c r="AC769" s="34"/>
      <c r="AD769" s="34"/>
      <c r="AE769" s="34"/>
      <c r="AF769" s="34"/>
      <c r="AG769" s="35"/>
      <c r="AH769" s="35"/>
    </row>
    <row r="770" spans="1:34" ht="12" customHeight="1" x14ac:dyDescent="0.25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  <c r="AC770" s="34"/>
      <c r="AD770" s="34"/>
      <c r="AE770" s="34"/>
      <c r="AF770" s="34"/>
      <c r="AG770" s="35"/>
      <c r="AH770" s="35"/>
    </row>
    <row r="771" spans="1:34" ht="12" customHeight="1" x14ac:dyDescent="0.25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  <c r="AC771" s="34"/>
      <c r="AD771" s="34"/>
      <c r="AE771" s="34"/>
      <c r="AF771" s="34"/>
      <c r="AG771" s="35"/>
      <c r="AH771" s="35"/>
    </row>
    <row r="772" spans="1:34" ht="12" customHeight="1" x14ac:dyDescent="0.25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  <c r="AC772" s="34"/>
      <c r="AD772" s="34"/>
      <c r="AE772" s="34"/>
      <c r="AF772" s="34"/>
      <c r="AG772" s="35"/>
      <c r="AH772" s="35"/>
    </row>
    <row r="773" spans="1:34" ht="12" customHeight="1" x14ac:dyDescent="0.25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  <c r="AC773" s="34"/>
      <c r="AD773" s="34"/>
      <c r="AE773" s="34"/>
      <c r="AF773" s="34"/>
      <c r="AG773" s="35"/>
      <c r="AH773" s="35"/>
    </row>
    <row r="774" spans="1:34" ht="12" customHeight="1" x14ac:dyDescent="0.25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  <c r="AC774" s="34"/>
      <c r="AD774" s="34"/>
      <c r="AE774" s="34"/>
      <c r="AF774" s="34"/>
      <c r="AG774" s="35"/>
      <c r="AH774" s="35"/>
    </row>
    <row r="775" spans="1:34" ht="12" customHeight="1" x14ac:dyDescent="0.25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  <c r="AC775" s="34"/>
      <c r="AD775" s="34"/>
      <c r="AE775" s="34"/>
      <c r="AF775" s="34"/>
      <c r="AG775" s="35"/>
      <c r="AH775" s="35"/>
    </row>
    <row r="776" spans="1:34" ht="12" customHeight="1" x14ac:dyDescent="0.25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  <c r="AC776" s="34"/>
      <c r="AD776" s="34"/>
      <c r="AE776" s="34"/>
      <c r="AF776" s="34"/>
      <c r="AG776" s="35"/>
      <c r="AH776" s="35"/>
    </row>
    <row r="777" spans="1:34" ht="12" customHeight="1" x14ac:dyDescent="0.25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  <c r="AC777" s="34"/>
      <c r="AD777" s="34"/>
      <c r="AE777" s="34"/>
      <c r="AF777" s="34"/>
      <c r="AG777" s="35"/>
      <c r="AH777" s="35"/>
    </row>
    <row r="778" spans="1:34" ht="12" customHeight="1" x14ac:dyDescent="0.25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  <c r="AC778" s="34"/>
      <c r="AD778" s="34"/>
      <c r="AE778" s="34"/>
      <c r="AF778" s="34"/>
      <c r="AG778" s="35"/>
      <c r="AH778" s="35"/>
    </row>
    <row r="779" spans="1:34" ht="12" customHeight="1" x14ac:dyDescent="0.25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  <c r="AC779" s="34"/>
      <c r="AD779" s="34"/>
      <c r="AE779" s="34"/>
      <c r="AF779" s="34"/>
      <c r="AG779" s="35"/>
      <c r="AH779" s="35"/>
    </row>
    <row r="780" spans="1:34" ht="12" customHeight="1" x14ac:dyDescent="0.25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  <c r="AC780" s="34"/>
      <c r="AD780" s="34"/>
      <c r="AE780" s="34"/>
      <c r="AF780" s="34"/>
      <c r="AG780" s="35"/>
      <c r="AH780" s="35"/>
    </row>
    <row r="781" spans="1:34" ht="12" customHeight="1" x14ac:dyDescent="0.25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  <c r="AC781" s="34"/>
      <c r="AD781" s="34"/>
      <c r="AE781" s="34"/>
      <c r="AF781" s="34"/>
      <c r="AG781" s="35"/>
      <c r="AH781" s="35"/>
    </row>
    <row r="782" spans="1:34" ht="12" customHeight="1" x14ac:dyDescent="0.25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  <c r="AC782" s="34"/>
      <c r="AD782" s="34"/>
      <c r="AE782" s="34"/>
      <c r="AF782" s="34"/>
      <c r="AG782" s="35"/>
      <c r="AH782" s="35"/>
    </row>
    <row r="783" spans="1:34" ht="12" customHeight="1" x14ac:dyDescent="0.25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  <c r="AC783" s="34"/>
      <c r="AD783" s="34"/>
      <c r="AE783" s="34"/>
      <c r="AF783" s="34"/>
      <c r="AG783" s="35"/>
      <c r="AH783" s="35"/>
    </row>
    <row r="784" spans="1:34" ht="12" customHeight="1" x14ac:dyDescent="0.25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  <c r="AC784" s="34"/>
      <c r="AD784" s="34"/>
      <c r="AE784" s="34"/>
      <c r="AF784" s="34"/>
      <c r="AG784" s="35"/>
      <c r="AH784" s="35"/>
    </row>
    <row r="785" spans="1:34" ht="12" customHeight="1" x14ac:dyDescent="0.25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  <c r="AC785" s="34"/>
      <c r="AD785" s="34"/>
      <c r="AE785" s="34"/>
      <c r="AF785" s="34"/>
      <c r="AG785" s="35"/>
      <c r="AH785" s="35"/>
    </row>
    <row r="786" spans="1:34" ht="12" customHeight="1" x14ac:dyDescent="0.25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  <c r="AC786" s="34"/>
      <c r="AD786" s="34"/>
      <c r="AE786" s="34"/>
      <c r="AF786" s="34"/>
      <c r="AG786" s="35"/>
      <c r="AH786" s="35"/>
    </row>
    <row r="787" spans="1:34" ht="12" customHeight="1" x14ac:dyDescent="0.25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  <c r="AC787" s="34"/>
      <c r="AD787" s="34"/>
      <c r="AE787" s="34"/>
      <c r="AF787" s="34"/>
      <c r="AG787" s="35"/>
      <c r="AH787" s="35"/>
    </row>
    <row r="788" spans="1:34" ht="12" customHeight="1" x14ac:dyDescent="0.25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  <c r="AC788" s="34"/>
      <c r="AD788" s="34"/>
      <c r="AE788" s="34"/>
      <c r="AF788" s="34"/>
      <c r="AG788" s="35"/>
      <c r="AH788" s="35"/>
    </row>
    <row r="789" spans="1:34" ht="12" customHeight="1" x14ac:dyDescent="0.25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  <c r="AC789" s="34"/>
      <c r="AD789" s="34"/>
      <c r="AE789" s="34"/>
      <c r="AF789" s="34"/>
      <c r="AG789" s="35"/>
      <c r="AH789" s="35"/>
    </row>
    <row r="790" spans="1:34" ht="12" customHeight="1" x14ac:dyDescent="0.25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  <c r="AC790" s="34"/>
      <c r="AD790" s="34"/>
      <c r="AE790" s="34"/>
      <c r="AF790" s="34"/>
      <c r="AG790" s="35"/>
      <c r="AH790" s="35"/>
    </row>
    <row r="791" spans="1:34" ht="12" customHeight="1" x14ac:dyDescent="0.25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  <c r="AC791" s="34"/>
      <c r="AD791" s="34"/>
      <c r="AE791" s="34"/>
      <c r="AF791" s="34"/>
      <c r="AG791" s="35"/>
      <c r="AH791" s="35"/>
    </row>
    <row r="792" spans="1:34" ht="12" customHeight="1" x14ac:dyDescent="0.25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  <c r="AC792" s="34"/>
      <c r="AD792" s="34"/>
      <c r="AE792" s="34"/>
      <c r="AF792" s="34"/>
      <c r="AG792" s="35"/>
      <c r="AH792" s="35"/>
    </row>
    <row r="793" spans="1:34" ht="12" customHeight="1" x14ac:dyDescent="0.25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  <c r="AC793" s="34"/>
      <c r="AD793" s="34"/>
      <c r="AE793" s="34"/>
      <c r="AF793" s="34"/>
      <c r="AG793" s="35"/>
      <c r="AH793" s="35"/>
    </row>
    <row r="794" spans="1:34" ht="12" customHeight="1" x14ac:dyDescent="0.25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  <c r="AC794" s="34"/>
      <c r="AD794" s="34"/>
      <c r="AE794" s="34"/>
      <c r="AF794" s="34"/>
      <c r="AG794" s="35"/>
      <c r="AH794" s="35"/>
    </row>
    <row r="795" spans="1:34" ht="12" customHeight="1" x14ac:dyDescent="0.25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  <c r="AC795" s="34"/>
      <c r="AD795" s="34"/>
      <c r="AE795" s="34"/>
      <c r="AF795" s="34"/>
      <c r="AG795" s="35"/>
      <c r="AH795" s="35"/>
    </row>
    <row r="796" spans="1:34" ht="12" customHeight="1" x14ac:dyDescent="0.25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  <c r="AC796" s="34"/>
      <c r="AD796" s="34"/>
      <c r="AE796" s="34"/>
      <c r="AF796" s="34"/>
      <c r="AG796" s="35"/>
      <c r="AH796" s="35"/>
    </row>
    <row r="797" spans="1:34" ht="12" customHeight="1" x14ac:dyDescent="0.25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  <c r="AC797" s="34"/>
      <c r="AD797" s="34"/>
      <c r="AE797" s="34"/>
      <c r="AF797" s="34"/>
      <c r="AG797" s="35"/>
      <c r="AH797" s="35"/>
    </row>
    <row r="798" spans="1:34" ht="12" customHeight="1" x14ac:dyDescent="0.25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  <c r="AC798" s="34"/>
      <c r="AD798" s="34"/>
      <c r="AE798" s="34"/>
      <c r="AF798" s="34"/>
      <c r="AG798" s="35"/>
      <c r="AH798" s="35"/>
    </row>
    <row r="799" spans="1:34" ht="12" customHeight="1" x14ac:dyDescent="0.25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  <c r="AC799" s="34"/>
      <c r="AD799" s="34"/>
      <c r="AE799" s="34"/>
      <c r="AF799" s="34"/>
      <c r="AG799" s="35"/>
      <c r="AH799" s="35"/>
    </row>
    <row r="800" spans="1:34" ht="12" customHeight="1" x14ac:dyDescent="0.25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  <c r="AC800" s="34"/>
      <c r="AD800" s="34"/>
      <c r="AE800" s="34"/>
      <c r="AF800" s="34"/>
      <c r="AG800" s="35"/>
      <c r="AH800" s="35"/>
    </row>
    <row r="801" spans="1:34" ht="12" customHeight="1" x14ac:dyDescent="0.25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  <c r="AC801" s="34"/>
      <c r="AD801" s="34"/>
      <c r="AE801" s="34"/>
      <c r="AF801" s="34"/>
      <c r="AG801" s="35"/>
      <c r="AH801" s="35"/>
    </row>
    <row r="802" spans="1:34" ht="12" customHeight="1" x14ac:dyDescent="0.25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  <c r="AC802" s="34"/>
      <c r="AD802" s="34"/>
      <c r="AE802" s="34"/>
      <c r="AF802" s="34"/>
      <c r="AG802" s="35"/>
      <c r="AH802" s="35"/>
    </row>
    <row r="803" spans="1:34" ht="12" customHeight="1" x14ac:dyDescent="0.25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  <c r="AC803" s="34"/>
      <c r="AD803" s="34"/>
      <c r="AE803" s="34"/>
      <c r="AF803" s="34"/>
      <c r="AG803" s="35"/>
      <c r="AH803" s="35"/>
    </row>
    <row r="804" spans="1:34" ht="12" customHeight="1" x14ac:dyDescent="0.25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  <c r="AC804" s="34"/>
      <c r="AD804" s="34"/>
      <c r="AE804" s="34"/>
      <c r="AF804" s="34"/>
      <c r="AG804" s="35"/>
      <c r="AH804" s="35"/>
    </row>
    <row r="805" spans="1:34" ht="12" customHeight="1" x14ac:dyDescent="0.25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/>
      <c r="AE805" s="34"/>
      <c r="AF805" s="34"/>
      <c r="AG805" s="35"/>
      <c r="AH805" s="35"/>
    </row>
    <row r="806" spans="1:34" ht="12" customHeight="1" x14ac:dyDescent="0.25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/>
      <c r="AE806" s="34"/>
      <c r="AF806" s="34"/>
      <c r="AG806" s="35"/>
      <c r="AH806" s="35"/>
    </row>
    <row r="807" spans="1:34" ht="12" customHeight="1" x14ac:dyDescent="0.25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  <c r="AC807" s="34"/>
      <c r="AD807" s="34"/>
      <c r="AE807" s="34"/>
      <c r="AF807" s="34"/>
      <c r="AG807" s="35"/>
      <c r="AH807" s="35"/>
    </row>
    <row r="808" spans="1:34" ht="12" customHeight="1" x14ac:dyDescent="0.25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  <c r="AC808" s="34"/>
      <c r="AD808" s="34"/>
      <c r="AE808" s="34"/>
      <c r="AF808" s="34"/>
      <c r="AG808" s="35"/>
      <c r="AH808" s="35"/>
    </row>
    <row r="809" spans="1:34" ht="12" customHeight="1" x14ac:dyDescent="0.25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  <c r="AC809" s="34"/>
      <c r="AD809" s="34"/>
      <c r="AE809" s="34"/>
      <c r="AF809" s="34"/>
      <c r="AG809" s="35"/>
      <c r="AH809" s="35"/>
    </row>
    <row r="810" spans="1:34" ht="12" customHeight="1" x14ac:dyDescent="0.25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  <c r="AC810" s="34"/>
      <c r="AD810" s="34"/>
      <c r="AE810" s="34"/>
      <c r="AF810" s="34"/>
      <c r="AG810" s="35"/>
      <c r="AH810" s="35"/>
    </row>
    <row r="811" spans="1:34" ht="12" customHeight="1" x14ac:dyDescent="0.25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  <c r="AC811" s="34"/>
      <c r="AD811" s="34"/>
      <c r="AE811" s="34"/>
      <c r="AF811" s="34"/>
      <c r="AG811" s="35"/>
      <c r="AH811" s="35"/>
    </row>
    <row r="812" spans="1:34" ht="12" customHeight="1" x14ac:dyDescent="0.25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  <c r="AC812" s="34"/>
      <c r="AD812" s="34"/>
      <c r="AE812" s="34"/>
      <c r="AF812" s="34"/>
      <c r="AG812" s="35"/>
      <c r="AH812" s="35"/>
    </row>
    <row r="813" spans="1:34" ht="12" customHeight="1" x14ac:dyDescent="0.25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  <c r="AC813" s="34"/>
      <c r="AD813" s="34"/>
      <c r="AE813" s="34"/>
      <c r="AF813" s="34"/>
      <c r="AG813" s="35"/>
      <c r="AH813" s="35"/>
    </row>
    <row r="814" spans="1:34" ht="12" customHeight="1" x14ac:dyDescent="0.25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  <c r="AC814" s="34"/>
      <c r="AD814" s="34"/>
      <c r="AE814" s="34"/>
      <c r="AF814" s="34"/>
      <c r="AG814" s="35"/>
      <c r="AH814" s="35"/>
    </row>
    <row r="815" spans="1:34" ht="12" customHeight="1" x14ac:dyDescent="0.25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  <c r="AC815" s="34"/>
      <c r="AD815" s="34"/>
      <c r="AE815" s="34"/>
      <c r="AF815" s="34"/>
      <c r="AG815" s="35"/>
      <c r="AH815" s="35"/>
    </row>
    <row r="816" spans="1:34" ht="12" customHeight="1" x14ac:dyDescent="0.25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  <c r="AC816" s="34"/>
      <c r="AD816" s="34"/>
      <c r="AE816" s="34"/>
      <c r="AF816" s="34"/>
      <c r="AG816" s="35"/>
      <c r="AH816" s="35"/>
    </row>
    <row r="817" spans="1:34" ht="12" customHeight="1" x14ac:dyDescent="0.25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  <c r="AC817" s="34"/>
      <c r="AD817" s="34"/>
      <c r="AE817" s="34"/>
      <c r="AF817" s="34"/>
      <c r="AG817" s="35"/>
      <c r="AH817" s="35"/>
    </row>
    <row r="818" spans="1:34" ht="12" customHeight="1" x14ac:dyDescent="0.25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  <c r="AB818" s="34"/>
      <c r="AC818" s="34"/>
      <c r="AD818" s="34"/>
      <c r="AE818" s="34"/>
      <c r="AF818" s="34"/>
      <c r="AG818" s="35"/>
      <c r="AH818" s="35"/>
    </row>
    <row r="819" spans="1:34" ht="12" customHeight="1" x14ac:dyDescent="0.25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  <c r="AB819" s="34"/>
      <c r="AC819" s="34"/>
      <c r="AD819" s="34"/>
      <c r="AE819" s="34"/>
      <c r="AF819" s="34"/>
      <c r="AG819" s="35"/>
      <c r="AH819" s="35"/>
    </row>
    <row r="820" spans="1:34" ht="12" customHeight="1" x14ac:dyDescent="0.25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  <c r="AB820" s="34"/>
      <c r="AC820" s="34"/>
      <c r="AD820" s="34"/>
      <c r="AE820" s="34"/>
      <c r="AF820" s="34"/>
      <c r="AG820" s="35"/>
      <c r="AH820" s="35"/>
    </row>
    <row r="821" spans="1:34" ht="12" customHeight="1" x14ac:dyDescent="0.25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  <c r="AB821" s="34"/>
      <c r="AC821" s="34"/>
      <c r="AD821" s="34"/>
      <c r="AE821" s="34"/>
      <c r="AF821" s="34"/>
      <c r="AG821" s="35"/>
      <c r="AH821" s="35"/>
    </row>
    <row r="822" spans="1:34" ht="12" customHeight="1" x14ac:dyDescent="0.25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  <c r="AB822" s="34"/>
      <c r="AC822" s="34"/>
      <c r="AD822" s="34"/>
      <c r="AE822" s="34"/>
      <c r="AF822" s="34"/>
      <c r="AG822" s="35"/>
      <c r="AH822" s="35"/>
    </row>
    <row r="823" spans="1:34" ht="12" customHeight="1" x14ac:dyDescent="0.25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  <c r="AB823" s="34"/>
      <c r="AC823" s="34"/>
      <c r="AD823" s="34"/>
      <c r="AE823" s="34"/>
      <c r="AF823" s="34"/>
      <c r="AG823" s="35"/>
      <c r="AH823" s="35"/>
    </row>
    <row r="824" spans="1:34" ht="12" customHeight="1" x14ac:dyDescent="0.25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  <c r="AB824" s="34"/>
      <c r="AC824" s="34"/>
      <c r="AD824" s="34"/>
      <c r="AE824" s="34"/>
      <c r="AF824" s="34"/>
      <c r="AG824" s="35"/>
      <c r="AH824" s="35"/>
    </row>
    <row r="825" spans="1:34" ht="12" customHeight="1" x14ac:dyDescent="0.25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  <c r="AC825" s="34"/>
      <c r="AD825" s="34"/>
      <c r="AE825" s="34"/>
      <c r="AF825" s="34"/>
      <c r="AG825" s="35"/>
      <c r="AH825" s="35"/>
    </row>
    <row r="826" spans="1:34" ht="12" customHeight="1" x14ac:dyDescent="0.25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  <c r="AB826" s="34"/>
      <c r="AC826" s="34"/>
      <c r="AD826" s="34"/>
      <c r="AE826" s="34"/>
      <c r="AF826" s="34"/>
      <c r="AG826" s="35"/>
      <c r="AH826" s="35"/>
    </row>
    <row r="827" spans="1:34" ht="12" customHeight="1" x14ac:dyDescent="0.25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  <c r="AB827" s="34"/>
      <c r="AC827" s="34"/>
      <c r="AD827" s="34"/>
      <c r="AE827" s="34"/>
      <c r="AF827" s="34"/>
      <c r="AG827" s="35"/>
      <c r="AH827" s="35"/>
    </row>
    <row r="828" spans="1:34" ht="12" customHeight="1" x14ac:dyDescent="0.25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  <c r="AB828" s="34"/>
      <c r="AC828" s="34"/>
      <c r="AD828" s="34"/>
      <c r="AE828" s="34"/>
      <c r="AF828" s="34"/>
      <c r="AG828" s="35"/>
      <c r="AH828" s="35"/>
    </row>
    <row r="829" spans="1:34" ht="12" customHeight="1" x14ac:dyDescent="0.25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  <c r="AF829" s="34"/>
      <c r="AG829" s="35"/>
      <c r="AH829" s="35"/>
    </row>
    <row r="830" spans="1:34" ht="12" customHeight="1" x14ac:dyDescent="0.25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  <c r="AB830" s="34"/>
      <c r="AC830" s="34"/>
      <c r="AD830" s="34"/>
      <c r="AE830" s="34"/>
      <c r="AF830" s="34"/>
      <c r="AG830" s="35"/>
      <c r="AH830" s="35"/>
    </row>
    <row r="831" spans="1:34" ht="12" customHeight="1" x14ac:dyDescent="0.25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  <c r="AB831" s="34"/>
      <c r="AC831" s="34"/>
      <c r="AD831" s="34"/>
      <c r="AE831" s="34"/>
      <c r="AF831" s="34"/>
      <c r="AG831" s="35"/>
      <c r="AH831" s="35"/>
    </row>
    <row r="832" spans="1:34" ht="12" customHeight="1" x14ac:dyDescent="0.25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  <c r="AB832" s="34"/>
      <c r="AC832" s="34"/>
      <c r="AD832" s="34"/>
      <c r="AE832" s="34"/>
      <c r="AF832" s="34"/>
      <c r="AG832" s="35"/>
      <c r="AH832" s="35"/>
    </row>
    <row r="833" spans="1:34" ht="12" customHeight="1" x14ac:dyDescent="0.25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  <c r="AC833" s="34"/>
      <c r="AD833" s="34"/>
      <c r="AE833" s="34"/>
      <c r="AF833" s="34"/>
      <c r="AG833" s="35"/>
      <c r="AH833" s="35"/>
    </row>
    <row r="834" spans="1:34" ht="12" customHeight="1" x14ac:dyDescent="0.25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  <c r="AC834" s="34"/>
      <c r="AD834" s="34"/>
      <c r="AE834" s="34"/>
      <c r="AF834" s="34"/>
      <c r="AG834" s="35"/>
      <c r="AH834" s="35"/>
    </row>
    <row r="835" spans="1:34" ht="12" customHeight="1" x14ac:dyDescent="0.25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  <c r="AB835" s="34"/>
      <c r="AC835" s="34"/>
      <c r="AD835" s="34"/>
      <c r="AE835" s="34"/>
      <c r="AF835" s="34"/>
      <c r="AG835" s="35"/>
      <c r="AH835" s="35"/>
    </row>
    <row r="836" spans="1:34" ht="12" customHeight="1" x14ac:dyDescent="0.25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  <c r="AB836" s="34"/>
      <c r="AC836" s="34"/>
      <c r="AD836" s="34"/>
      <c r="AE836" s="34"/>
      <c r="AF836" s="34"/>
      <c r="AG836" s="35"/>
      <c r="AH836" s="35"/>
    </row>
    <row r="837" spans="1:34" ht="12" customHeight="1" x14ac:dyDescent="0.25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  <c r="AB837" s="34"/>
      <c r="AC837" s="34"/>
      <c r="AD837" s="34"/>
      <c r="AE837" s="34"/>
      <c r="AF837" s="34"/>
      <c r="AG837" s="35"/>
      <c r="AH837" s="35"/>
    </row>
    <row r="838" spans="1:34" ht="12" customHeight="1" x14ac:dyDescent="0.25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  <c r="AB838" s="34"/>
      <c r="AC838" s="34"/>
      <c r="AD838" s="34"/>
      <c r="AE838" s="34"/>
      <c r="AF838" s="34"/>
      <c r="AG838" s="35"/>
      <c r="AH838" s="35"/>
    </row>
    <row r="839" spans="1:34" ht="12" customHeight="1" x14ac:dyDescent="0.25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  <c r="AB839" s="34"/>
      <c r="AC839" s="34"/>
      <c r="AD839" s="34"/>
      <c r="AE839" s="34"/>
      <c r="AF839" s="34"/>
      <c r="AG839" s="35"/>
      <c r="AH839" s="35"/>
    </row>
    <row r="840" spans="1:34" ht="12" customHeight="1" x14ac:dyDescent="0.25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  <c r="AB840" s="34"/>
      <c r="AC840" s="34"/>
      <c r="AD840" s="34"/>
      <c r="AE840" s="34"/>
      <c r="AF840" s="34"/>
      <c r="AG840" s="35"/>
      <c r="AH840" s="35"/>
    </row>
    <row r="841" spans="1:34" ht="12" customHeight="1" x14ac:dyDescent="0.25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  <c r="AC841" s="34"/>
      <c r="AD841" s="34"/>
      <c r="AE841" s="34"/>
      <c r="AF841" s="34"/>
      <c r="AG841" s="35"/>
      <c r="AH841" s="35"/>
    </row>
    <row r="842" spans="1:34" ht="12" customHeight="1" x14ac:dyDescent="0.25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  <c r="AB842" s="34"/>
      <c r="AC842" s="34"/>
      <c r="AD842" s="34"/>
      <c r="AE842" s="34"/>
      <c r="AF842" s="34"/>
      <c r="AG842" s="35"/>
      <c r="AH842" s="35"/>
    </row>
    <row r="843" spans="1:34" ht="12" customHeight="1" x14ac:dyDescent="0.25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  <c r="AB843" s="34"/>
      <c r="AC843" s="34"/>
      <c r="AD843" s="34"/>
      <c r="AE843" s="34"/>
      <c r="AF843" s="34"/>
      <c r="AG843" s="35"/>
      <c r="AH843" s="35"/>
    </row>
    <row r="844" spans="1:34" ht="12" customHeight="1" x14ac:dyDescent="0.25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  <c r="AB844" s="34"/>
      <c r="AC844" s="34"/>
      <c r="AD844" s="34"/>
      <c r="AE844" s="34"/>
      <c r="AF844" s="34"/>
      <c r="AG844" s="35"/>
      <c r="AH844" s="35"/>
    </row>
    <row r="845" spans="1:34" ht="12" customHeight="1" x14ac:dyDescent="0.25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  <c r="AB845" s="34"/>
      <c r="AC845" s="34"/>
      <c r="AD845" s="34"/>
      <c r="AE845" s="34"/>
      <c r="AF845" s="34"/>
      <c r="AG845" s="35"/>
      <c r="AH845" s="35"/>
    </row>
    <row r="846" spans="1:34" ht="12" customHeight="1" x14ac:dyDescent="0.25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  <c r="AB846" s="34"/>
      <c r="AC846" s="34"/>
      <c r="AD846" s="34"/>
      <c r="AE846" s="34"/>
      <c r="AF846" s="34"/>
      <c r="AG846" s="35"/>
      <c r="AH846" s="35"/>
    </row>
    <row r="847" spans="1:34" ht="12" customHeight="1" x14ac:dyDescent="0.25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  <c r="AB847" s="34"/>
      <c r="AC847" s="34"/>
      <c r="AD847" s="34"/>
      <c r="AE847" s="34"/>
      <c r="AF847" s="34"/>
      <c r="AG847" s="35"/>
      <c r="AH847" s="35"/>
    </row>
    <row r="848" spans="1:34" ht="12" customHeight="1" x14ac:dyDescent="0.25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  <c r="AB848" s="34"/>
      <c r="AC848" s="34"/>
      <c r="AD848" s="34"/>
      <c r="AE848" s="34"/>
      <c r="AF848" s="34"/>
      <c r="AG848" s="35"/>
      <c r="AH848" s="35"/>
    </row>
    <row r="849" spans="1:34" ht="12" customHeight="1" x14ac:dyDescent="0.25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  <c r="AC849" s="34"/>
      <c r="AD849" s="34"/>
      <c r="AE849" s="34"/>
      <c r="AF849" s="34"/>
      <c r="AG849" s="35"/>
      <c r="AH849" s="35"/>
    </row>
    <row r="850" spans="1:34" ht="12" customHeight="1" x14ac:dyDescent="0.25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  <c r="AB850" s="34"/>
      <c r="AC850" s="34"/>
      <c r="AD850" s="34"/>
      <c r="AE850" s="34"/>
      <c r="AF850" s="34"/>
      <c r="AG850" s="35"/>
      <c r="AH850" s="35"/>
    </row>
    <row r="851" spans="1:34" ht="12" customHeight="1" x14ac:dyDescent="0.25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  <c r="AC851" s="34"/>
      <c r="AD851" s="34"/>
      <c r="AE851" s="34"/>
      <c r="AF851" s="34"/>
      <c r="AG851" s="35"/>
      <c r="AH851" s="35"/>
    </row>
    <row r="852" spans="1:34" ht="12" customHeight="1" x14ac:dyDescent="0.25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  <c r="AB852" s="34"/>
      <c r="AC852" s="34"/>
      <c r="AD852" s="34"/>
      <c r="AE852" s="34"/>
      <c r="AF852" s="34"/>
      <c r="AG852" s="35"/>
      <c r="AH852" s="35"/>
    </row>
    <row r="853" spans="1:34" ht="12" customHeight="1" x14ac:dyDescent="0.25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F853" s="34"/>
      <c r="AG853" s="35"/>
      <c r="AH853" s="35"/>
    </row>
    <row r="854" spans="1:34" ht="12" customHeight="1" x14ac:dyDescent="0.25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  <c r="AB854" s="34"/>
      <c r="AC854" s="34"/>
      <c r="AD854" s="34"/>
      <c r="AE854" s="34"/>
      <c r="AF854" s="34"/>
      <c r="AG854" s="35"/>
      <c r="AH854" s="35"/>
    </row>
    <row r="855" spans="1:34" ht="12" customHeight="1" x14ac:dyDescent="0.25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  <c r="AB855" s="34"/>
      <c r="AC855" s="34"/>
      <c r="AD855" s="34"/>
      <c r="AE855" s="34"/>
      <c r="AF855" s="34"/>
      <c r="AG855" s="35"/>
      <c r="AH855" s="35"/>
    </row>
    <row r="856" spans="1:34" ht="12" customHeight="1" x14ac:dyDescent="0.25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  <c r="AB856" s="34"/>
      <c r="AC856" s="34"/>
      <c r="AD856" s="34"/>
      <c r="AE856" s="34"/>
      <c r="AF856" s="34"/>
      <c r="AG856" s="35"/>
      <c r="AH856" s="35"/>
    </row>
    <row r="857" spans="1:34" ht="12" customHeight="1" x14ac:dyDescent="0.25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  <c r="AB857" s="34"/>
      <c r="AC857" s="34"/>
      <c r="AD857" s="34"/>
      <c r="AE857" s="34"/>
      <c r="AF857" s="34"/>
      <c r="AG857" s="35"/>
      <c r="AH857" s="35"/>
    </row>
    <row r="858" spans="1:34" ht="12" customHeight="1" x14ac:dyDescent="0.25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  <c r="AB858" s="34"/>
      <c r="AC858" s="34"/>
      <c r="AD858" s="34"/>
      <c r="AE858" s="34"/>
      <c r="AF858" s="34"/>
      <c r="AG858" s="35"/>
      <c r="AH858" s="35"/>
    </row>
    <row r="859" spans="1:34" ht="12" customHeight="1" x14ac:dyDescent="0.25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  <c r="AB859" s="34"/>
      <c r="AC859" s="34"/>
      <c r="AD859" s="34"/>
      <c r="AE859" s="34"/>
      <c r="AF859" s="34"/>
      <c r="AG859" s="35"/>
      <c r="AH859" s="35"/>
    </row>
    <row r="860" spans="1:34" ht="12" customHeight="1" x14ac:dyDescent="0.25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  <c r="AB860" s="34"/>
      <c r="AC860" s="34"/>
      <c r="AD860" s="34"/>
      <c r="AE860" s="34"/>
      <c r="AF860" s="34"/>
      <c r="AG860" s="35"/>
      <c r="AH860" s="35"/>
    </row>
    <row r="861" spans="1:34" ht="12" customHeight="1" x14ac:dyDescent="0.25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  <c r="AB861" s="34"/>
      <c r="AC861" s="34"/>
      <c r="AD861" s="34"/>
      <c r="AE861" s="34"/>
      <c r="AF861" s="34"/>
      <c r="AG861" s="35"/>
      <c r="AH861" s="35"/>
    </row>
    <row r="862" spans="1:34" ht="12" customHeight="1" x14ac:dyDescent="0.25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  <c r="AB862" s="34"/>
      <c r="AC862" s="34"/>
      <c r="AD862" s="34"/>
      <c r="AE862" s="34"/>
      <c r="AF862" s="34"/>
      <c r="AG862" s="35"/>
      <c r="AH862" s="35"/>
    </row>
    <row r="863" spans="1:34" ht="12" customHeight="1" x14ac:dyDescent="0.25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  <c r="AB863" s="34"/>
      <c r="AC863" s="34"/>
      <c r="AD863" s="34"/>
      <c r="AE863" s="34"/>
      <c r="AF863" s="34"/>
      <c r="AG863" s="35"/>
      <c r="AH863" s="35"/>
    </row>
    <row r="864" spans="1:34" ht="12" customHeight="1" x14ac:dyDescent="0.25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  <c r="AB864" s="34"/>
      <c r="AC864" s="34"/>
      <c r="AD864" s="34"/>
      <c r="AE864" s="34"/>
      <c r="AF864" s="34"/>
      <c r="AG864" s="35"/>
      <c r="AH864" s="35"/>
    </row>
    <row r="865" spans="1:34" ht="12" customHeight="1" x14ac:dyDescent="0.25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  <c r="AB865" s="34"/>
      <c r="AC865" s="34"/>
      <c r="AD865" s="34"/>
      <c r="AE865" s="34"/>
      <c r="AF865" s="34"/>
      <c r="AG865" s="35"/>
      <c r="AH865" s="35"/>
    </row>
    <row r="866" spans="1:34" ht="12" customHeight="1" x14ac:dyDescent="0.25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  <c r="AB866" s="34"/>
      <c r="AC866" s="34"/>
      <c r="AD866" s="34"/>
      <c r="AE866" s="34"/>
      <c r="AF866" s="34"/>
      <c r="AG866" s="35"/>
      <c r="AH866" s="35"/>
    </row>
    <row r="867" spans="1:34" ht="12" customHeight="1" x14ac:dyDescent="0.25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  <c r="AB867" s="34"/>
      <c r="AC867" s="34"/>
      <c r="AD867" s="34"/>
      <c r="AE867" s="34"/>
      <c r="AF867" s="34"/>
      <c r="AG867" s="35"/>
      <c r="AH867" s="35"/>
    </row>
    <row r="868" spans="1:34" ht="12" customHeight="1" x14ac:dyDescent="0.25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  <c r="AC868" s="34"/>
      <c r="AD868" s="34"/>
      <c r="AE868" s="34"/>
      <c r="AF868" s="34"/>
      <c r="AG868" s="35"/>
      <c r="AH868" s="35"/>
    </row>
    <row r="869" spans="1:34" ht="12" customHeight="1" x14ac:dyDescent="0.25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  <c r="AB869" s="34"/>
      <c r="AC869" s="34"/>
      <c r="AD869" s="34"/>
      <c r="AE869" s="34"/>
      <c r="AF869" s="34"/>
      <c r="AG869" s="35"/>
      <c r="AH869" s="35"/>
    </row>
    <row r="870" spans="1:34" ht="12" customHeight="1" x14ac:dyDescent="0.25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  <c r="AB870" s="34"/>
      <c r="AC870" s="34"/>
      <c r="AD870" s="34"/>
      <c r="AE870" s="34"/>
      <c r="AF870" s="34"/>
      <c r="AG870" s="35"/>
      <c r="AH870" s="35"/>
    </row>
    <row r="871" spans="1:34" ht="12" customHeight="1" x14ac:dyDescent="0.25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  <c r="AB871" s="34"/>
      <c r="AC871" s="34"/>
      <c r="AD871" s="34"/>
      <c r="AE871" s="34"/>
      <c r="AF871" s="34"/>
      <c r="AG871" s="35"/>
      <c r="AH871" s="35"/>
    </row>
    <row r="872" spans="1:34" ht="12" customHeight="1" x14ac:dyDescent="0.25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  <c r="AB872" s="34"/>
      <c r="AC872" s="34"/>
      <c r="AD872" s="34"/>
      <c r="AE872" s="34"/>
      <c r="AF872" s="34"/>
      <c r="AG872" s="35"/>
      <c r="AH872" s="35"/>
    </row>
    <row r="873" spans="1:34" ht="12" customHeight="1" x14ac:dyDescent="0.25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  <c r="AB873" s="34"/>
      <c r="AC873" s="34"/>
      <c r="AD873" s="34"/>
      <c r="AE873" s="34"/>
      <c r="AF873" s="34"/>
      <c r="AG873" s="35"/>
      <c r="AH873" s="35"/>
    </row>
    <row r="874" spans="1:34" ht="12" customHeight="1" x14ac:dyDescent="0.25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  <c r="AB874" s="34"/>
      <c r="AC874" s="34"/>
      <c r="AD874" s="34"/>
      <c r="AE874" s="34"/>
      <c r="AF874" s="34"/>
      <c r="AG874" s="35"/>
      <c r="AH874" s="35"/>
    </row>
    <row r="875" spans="1:34" ht="12" customHeight="1" x14ac:dyDescent="0.25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  <c r="AB875" s="34"/>
      <c r="AC875" s="34"/>
      <c r="AD875" s="34"/>
      <c r="AE875" s="34"/>
      <c r="AF875" s="34"/>
      <c r="AG875" s="35"/>
      <c r="AH875" s="35"/>
    </row>
    <row r="876" spans="1:34" ht="12" customHeight="1" x14ac:dyDescent="0.25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  <c r="AB876" s="34"/>
      <c r="AC876" s="34"/>
      <c r="AD876" s="34"/>
      <c r="AE876" s="34"/>
      <c r="AF876" s="34"/>
      <c r="AG876" s="35"/>
      <c r="AH876" s="35"/>
    </row>
    <row r="877" spans="1:34" ht="12" customHeight="1" x14ac:dyDescent="0.25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  <c r="AB877" s="34"/>
      <c r="AC877" s="34"/>
      <c r="AD877" s="34"/>
      <c r="AE877" s="34"/>
      <c r="AF877" s="34"/>
      <c r="AG877" s="35"/>
      <c r="AH877" s="35"/>
    </row>
    <row r="878" spans="1:34" ht="12" customHeight="1" x14ac:dyDescent="0.25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  <c r="AB878" s="34"/>
      <c r="AC878" s="34"/>
      <c r="AD878" s="34"/>
      <c r="AE878" s="34"/>
      <c r="AF878" s="34"/>
      <c r="AG878" s="35"/>
      <c r="AH878" s="35"/>
    </row>
    <row r="879" spans="1:34" ht="12" customHeight="1" x14ac:dyDescent="0.25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  <c r="AB879" s="34"/>
      <c r="AC879" s="34"/>
      <c r="AD879" s="34"/>
      <c r="AE879" s="34"/>
      <c r="AF879" s="34"/>
      <c r="AG879" s="35"/>
      <c r="AH879" s="35"/>
    </row>
    <row r="880" spans="1:34" ht="12" customHeight="1" x14ac:dyDescent="0.25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  <c r="AB880" s="34"/>
      <c r="AC880" s="34"/>
      <c r="AD880" s="34"/>
      <c r="AE880" s="34"/>
      <c r="AF880" s="34"/>
      <c r="AG880" s="35"/>
      <c r="AH880" s="35"/>
    </row>
    <row r="881" spans="1:34" ht="12" customHeight="1" x14ac:dyDescent="0.25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  <c r="AB881" s="34"/>
      <c r="AC881" s="34"/>
      <c r="AD881" s="34"/>
      <c r="AE881" s="34"/>
      <c r="AF881" s="34"/>
      <c r="AG881" s="35"/>
      <c r="AH881" s="35"/>
    </row>
    <row r="882" spans="1:34" ht="12" customHeight="1" x14ac:dyDescent="0.25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  <c r="AB882" s="34"/>
      <c r="AC882" s="34"/>
      <c r="AD882" s="34"/>
      <c r="AE882" s="34"/>
      <c r="AF882" s="34"/>
      <c r="AG882" s="35"/>
      <c r="AH882" s="35"/>
    </row>
    <row r="883" spans="1:34" ht="12" customHeight="1" x14ac:dyDescent="0.25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  <c r="AB883" s="34"/>
      <c r="AC883" s="34"/>
      <c r="AD883" s="34"/>
      <c r="AE883" s="34"/>
      <c r="AF883" s="34"/>
      <c r="AG883" s="35"/>
      <c r="AH883" s="35"/>
    </row>
    <row r="884" spans="1:34" ht="12" customHeight="1" x14ac:dyDescent="0.25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  <c r="AB884" s="34"/>
      <c r="AC884" s="34"/>
      <c r="AD884" s="34"/>
      <c r="AE884" s="34"/>
      <c r="AF884" s="34"/>
      <c r="AG884" s="35"/>
      <c r="AH884" s="35"/>
    </row>
    <row r="885" spans="1:34" ht="12" customHeight="1" x14ac:dyDescent="0.25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  <c r="AB885" s="34"/>
      <c r="AC885" s="34"/>
      <c r="AD885" s="34"/>
      <c r="AE885" s="34"/>
      <c r="AF885" s="34"/>
      <c r="AG885" s="35"/>
      <c r="AH885" s="35"/>
    </row>
    <row r="886" spans="1:34" ht="12" customHeight="1" x14ac:dyDescent="0.25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  <c r="AB886" s="34"/>
      <c r="AC886" s="34"/>
      <c r="AD886" s="34"/>
      <c r="AE886" s="34"/>
      <c r="AF886" s="34"/>
      <c r="AG886" s="35"/>
      <c r="AH886" s="35"/>
    </row>
    <row r="887" spans="1:34" ht="12" customHeight="1" x14ac:dyDescent="0.25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  <c r="AB887" s="34"/>
      <c r="AC887" s="34"/>
      <c r="AD887" s="34"/>
      <c r="AE887" s="34"/>
      <c r="AF887" s="34"/>
      <c r="AG887" s="35"/>
      <c r="AH887" s="35"/>
    </row>
    <row r="888" spans="1:34" ht="12" customHeight="1" x14ac:dyDescent="0.25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34"/>
      <c r="AD888" s="34"/>
      <c r="AE888" s="34"/>
      <c r="AF888" s="34"/>
      <c r="AG888" s="35"/>
      <c r="AH888" s="35"/>
    </row>
    <row r="889" spans="1:34" ht="12" customHeight="1" x14ac:dyDescent="0.25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  <c r="AF889" s="34"/>
      <c r="AG889" s="35"/>
      <c r="AH889" s="35"/>
    </row>
    <row r="890" spans="1:34" ht="12" customHeight="1" x14ac:dyDescent="0.25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  <c r="AC890" s="34"/>
      <c r="AD890" s="34"/>
      <c r="AE890" s="34"/>
      <c r="AF890" s="34"/>
      <c r="AG890" s="35"/>
      <c r="AH890" s="35"/>
    </row>
    <row r="891" spans="1:34" ht="12" customHeight="1" x14ac:dyDescent="0.25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  <c r="AC891" s="34"/>
      <c r="AD891" s="34"/>
      <c r="AE891" s="34"/>
      <c r="AF891" s="34"/>
      <c r="AG891" s="35"/>
      <c r="AH891" s="35"/>
    </row>
    <row r="892" spans="1:34" ht="12" customHeight="1" x14ac:dyDescent="0.25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  <c r="AC892" s="34"/>
      <c r="AD892" s="34"/>
      <c r="AE892" s="34"/>
      <c r="AF892" s="34"/>
      <c r="AG892" s="35"/>
      <c r="AH892" s="35"/>
    </row>
    <row r="893" spans="1:34" ht="12" customHeight="1" x14ac:dyDescent="0.25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  <c r="AC893" s="34"/>
      <c r="AD893" s="34"/>
      <c r="AE893" s="34"/>
      <c r="AF893" s="34"/>
      <c r="AG893" s="35"/>
      <c r="AH893" s="35"/>
    </row>
    <row r="894" spans="1:34" ht="12" customHeight="1" x14ac:dyDescent="0.25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  <c r="AC894" s="34"/>
      <c r="AD894" s="34"/>
      <c r="AE894" s="34"/>
      <c r="AF894" s="34"/>
      <c r="AG894" s="35"/>
      <c r="AH894" s="35"/>
    </row>
    <row r="895" spans="1:34" ht="12" customHeight="1" x14ac:dyDescent="0.25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  <c r="AC895" s="34"/>
      <c r="AD895" s="34"/>
      <c r="AE895" s="34"/>
      <c r="AF895" s="34"/>
      <c r="AG895" s="35"/>
      <c r="AH895" s="35"/>
    </row>
    <row r="896" spans="1:34" ht="12" customHeight="1" x14ac:dyDescent="0.25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  <c r="AC896" s="34"/>
      <c r="AD896" s="34"/>
      <c r="AE896" s="34"/>
      <c r="AF896" s="34"/>
      <c r="AG896" s="35"/>
      <c r="AH896" s="35"/>
    </row>
    <row r="897" spans="1:34" ht="12" customHeight="1" x14ac:dyDescent="0.25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  <c r="AC897" s="34"/>
      <c r="AD897" s="34"/>
      <c r="AE897" s="34"/>
      <c r="AF897" s="34"/>
      <c r="AG897" s="35"/>
      <c r="AH897" s="35"/>
    </row>
    <row r="898" spans="1:34" ht="12" customHeight="1" x14ac:dyDescent="0.25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  <c r="AC898" s="34"/>
      <c r="AD898" s="34"/>
      <c r="AE898" s="34"/>
      <c r="AF898" s="34"/>
      <c r="AG898" s="35"/>
      <c r="AH898" s="35"/>
    </row>
    <row r="899" spans="1:34" ht="12" customHeight="1" x14ac:dyDescent="0.25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  <c r="AC899" s="34"/>
      <c r="AD899" s="34"/>
      <c r="AE899" s="34"/>
      <c r="AF899" s="34"/>
      <c r="AG899" s="35"/>
      <c r="AH899" s="35"/>
    </row>
    <row r="900" spans="1:34" ht="12" customHeight="1" x14ac:dyDescent="0.25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  <c r="AC900" s="34"/>
      <c r="AD900" s="34"/>
      <c r="AE900" s="34"/>
      <c r="AF900" s="34"/>
      <c r="AG900" s="35"/>
      <c r="AH900" s="35"/>
    </row>
    <row r="901" spans="1:34" ht="12" customHeight="1" x14ac:dyDescent="0.25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  <c r="AC901" s="34"/>
      <c r="AD901" s="34"/>
      <c r="AE901" s="34"/>
      <c r="AF901" s="34"/>
      <c r="AG901" s="35"/>
      <c r="AH901" s="35"/>
    </row>
    <row r="902" spans="1:34" ht="12" customHeight="1" x14ac:dyDescent="0.25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  <c r="AC902" s="34"/>
      <c r="AD902" s="34"/>
      <c r="AE902" s="34"/>
      <c r="AF902" s="34"/>
      <c r="AG902" s="35"/>
      <c r="AH902" s="35"/>
    </row>
    <row r="903" spans="1:34" ht="12" customHeight="1" x14ac:dyDescent="0.25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  <c r="AC903" s="34"/>
      <c r="AD903" s="34"/>
      <c r="AE903" s="34"/>
      <c r="AF903" s="34"/>
      <c r="AG903" s="35"/>
      <c r="AH903" s="35"/>
    </row>
    <row r="904" spans="1:34" ht="12" customHeight="1" x14ac:dyDescent="0.25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  <c r="AC904" s="34"/>
      <c r="AD904" s="34"/>
      <c r="AE904" s="34"/>
      <c r="AF904" s="34"/>
      <c r="AG904" s="35"/>
      <c r="AH904" s="35"/>
    </row>
    <row r="905" spans="1:34" ht="12" customHeight="1" x14ac:dyDescent="0.25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  <c r="AC905" s="34"/>
      <c r="AD905" s="34"/>
      <c r="AE905" s="34"/>
      <c r="AF905" s="34"/>
      <c r="AG905" s="35"/>
      <c r="AH905" s="35"/>
    </row>
    <row r="906" spans="1:34" ht="12" customHeight="1" x14ac:dyDescent="0.25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  <c r="AC906" s="34"/>
      <c r="AD906" s="34"/>
      <c r="AE906" s="34"/>
      <c r="AF906" s="34"/>
      <c r="AG906" s="35"/>
      <c r="AH906" s="35"/>
    </row>
    <row r="907" spans="1:34" ht="12" customHeight="1" x14ac:dyDescent="0.25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  <c r="AC907" s="34"/>
      <c r="AD907" s="34"/>
      <c r="AE907" s="34"/>
      <c r="AF907" s="34"/>
      <c r="AG907" s="35"/>
      <c r="AH907" s="35"/>
    </row>
    <row r="908" spans="1:34" ht="12" customHeight="1" x14ac:dyDescent="0.25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  <c r="AC908" s="34"/>
      <c r="AD908" s="34"/>
      <c r="AE908" s="34"/>
      <c r="AF908" s="34"/>
      <c r="AG908" s="35"/>
      <c r="AH908" s="35"/>
    </row>
    <row r="909" spans="1:34" ht="12" customHeight="1" x14ac:dyDescent="0.25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  <c r="AC909" s="34"/>
      <c r="AD909" s="34"/>
      <c r="AE909" s="34"/>
      <c r="AF909" s="34"/>
      <c r="AG909" s="35"/>
      <c r="AH909" s="35"/>
    </row>
    <row r="910" spans="1:34" ht="12" customHeight="1" x14ac:dyDescent="0.25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  <c r="AC910" s="34"/>
      <c r="AD910" s="34"/>
      <c r="AE910" s="34"/>
      <c r="AF910" s="34"/>
      <c r="AG910" s="35"/>
      <c r="AH910" s="35"/>
    </row>
    <row r="911" spans="1:34" ht="12" customHeight="1" x14ac:dyDescent="0.25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  <c r="AC911" s="34"/>
      <c r="AD911" s="34"/>
      <c r="AE911" s="34"/>
      <c r="AF911" s="34"/>
      <c r="AG911" s="35"/>
      <c r="AH911" s="35"/>
    </row>
    <row r="912" spans="1:34" ht="12" customHeight="1" x14ac:dyDescent="0.25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  <c r="AC912" s="34"/>
      <c r="AD912" s="34"/>
      <c r="AE912" s="34"/>
      <c r="AF912" s="34"/>
      <c r="AG912" s="35"/>
      <c r="AH912" s="35"/>
    </row>
    <row r="913" spans="1:34" ht="12" customHeight="1" x14ac:dyDescent="0.25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  <c r="AC913" s="34"/>
      <c r="AD913" s="34"/>
      <c r="AE913" s="34"/>
      <c r="AF913" s="34"/>
      <c r="AG913" s="35"/>
      <c r="AH913" s="35"/>
    </row>
    <row r="914" spans="1:34" ht="12" customHeight="1" x14ac:dyDescent="0.25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  <c r="AC914" s="34"/>
      <c r="AD914" s="34"/>
      <c r="AE914" s="34"/>
      <c r="AF914" s="34"/>
      <c r="AG914" s="35"/>
      <c r="AH914" s="35"/>
    </row>
    <row r="915" spans="1:34" ht="12" customHeight="1" x14ac:dyDescent="0.25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  <c r="AC915" s="34"/>
      <c r="AD915" s="34"/>
      <c r="AE915" s="34"/>
      <c r="AF915" s="34"/>
      <c r="AG915" s="35"/>
      <c r="AH915" s="35"/>
    </row>
    <row r="916" spans="1:34" ht="12" customHeight="1" x14ac:dyDescent="0.25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  <c r="AC916" s="34"/>
      <c r="AD916" s="34"/>
      <c r="AE916" s="34"/>
      <c r="AF916" s="34"/>
      <c r="AG916" s="35"/>
      <c r="AH916" s="35"/>
    </row>
    <row r="917" spans="1:34" ht="12" customHeight="1" x14ac:dyDescent="0.25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  <c r="AC917" s="34"/>
      <c r="AD917" s="34"/>
      <c r="AE917" s="34"/>
      <c r="AF917" s="34"/>
      <c r="AG917" s="35"/>
      <c r="AH917" s="35"/>
    </row>
    <row r="918" spans="1:34" ht="12" customHeight="1" x14ac:dyDescent="0.25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  <c r="AC918" s="34"/>
      <c r="AD918" s="34"/>
      <c r="AE918" s="34"/>
      <c r="AF918" s="34"/>
      <c r="AG918" s="35"/>
      <c r="AH918" s="35"/>
    </row>
    <row r="919" spans="1:34" ht="12" customHeight="1" x14ac:dyDescent="0.25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  <c r="AC919" s="34"/>
      <c r="AD919" s="34"/>
      <c r="AE919" s="34"/>
      <c r="AF919" s="34"/>
      <c r="AG919" s="35"/>
      <c r="AH919" s="35"/>
    </row>
    <row r="920" spans="1:34" ht="12" customHeight="1" x14ac:dyDescent="0.25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  <c r="AC920" s="34"/>
      <c r="AD920" s="34"/>
      <c r="AE920" s="34"/>
      <c r="AF920" s="34"/>
      <c r="AG920" s="35"/>
      <c r="AH920" s="35"/>
    </row>
    <row r="921" spans="1:34" ht="12" customHeight="1" x14ac:dyDescent="0.25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  <c r="AC921" s="34"/>
      <c r="AD921" s="34"/>
      <c r="AE921" s="34"/>
      <c r="AF921" s="34"/>
      <c r="AG921" s="35"/>
      <c r="AH921" s="35"/>
    </row>
    <row r="922" spans="1:34" ht="12" customHeight="1" x14ac:dyDescent="0.25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  <c r="AC922" s="34"/>
      <c r="AD922" s="34"/>
      <c r="AE922" s="34"/>
      <c r="AF922" s="34"/>
      <c r="AG922" s="35"/>
      <c r="AH922" s="35"/>
    </row>
    <row r="923" spans="1:34" ht="12" customHeight="1" x14ac:dyDescent="0.25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  <c r="AC923" s="34"/>
      <c r="AD923" s="34"/>
      <c r="AE923" s="34"/>
      <c r="AF923" s="34"/>
      <c r="AG923" s="35"/>
      <c r="AH923" s="35"/>
    </row>
    <row r="924" spans="1:34" ht="12" customHeight="1" x14ac:dyDescent="0.25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  <c r="AC924" s="34"/>
      <c r="AD924" s="34"/>
      <c r="AE924" s="34"/>
      <c r="AF924" s="34"/>
      <c r="AG924" s="35"/>
      <c r="AH924" s="35"/>
    </row>
    <row r="925" spans="1:34" ht="12" customHeight="1" x14ac:dyDescent="0.25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  <c r="AC925" s="34"/>
      <c r="AD925" s="34"/>
      <c r="AE925" s="34"/>
      <c r="AF925" s="34"/>
      <c r="AG925" s="35"/>
      <c r="AH925" s="35"/>
    </row>
    <row r="926" spans="1:34" ht="12" customHeight="1" x14ac:dyDescent="0.25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  <c r="AC926" s="34"/>
      <c r="AD926" s="34"/>
      <c r="AE926" s="34"/>
      <c r="AF926" s="34"/>
      <c r="AG926" s="35"/>
      <c r="AH926" s="35"/>
    </row>
    <row r="927" spans="1:34" ht="12" customHeight="1" x14ac:dyDescent="0.25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  <c r="AC927" s="34"/>
      <c r="AD927" s="34"/>
      <c r="AE927" s="34"/>
      <c r="AF927" s="34"/>
      <c r="AG927" s="35"/>
      <c r="AH927" s="35"/>
    </row>
    <row r="928" spans="1:34" ht="12" customHeight="1" x14ac:dyDescent="0.25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  <c r="AC928" s="34"/>
      <c r="AD928" s="34"/>
      <c r="AE928" s="34"/>
      <c r="AF928" s="34"/>
      <c r="AG928" s="35"/>
      <c r="AH928" s="35"/>
    </row>
    <row r="929" spans="1:34" ht="12" customHeight="1" x14ac:dyDescent="0.25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  <c r="AC929" s="34"/>
      <c r="AD929" s="34"/>
      <c r="AE929" s="34"/>
      <c r="AF929" s="34"/>
      <c r="AG929" s="35"/>
      <c r="AH929" s="35"/>
    </row>
    <row r="930" spans="1:34" ht="12" customHeight="1" x14ac:dyDescent="0.25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  <c r="AF930" s="34"/>
      <c r="AG930" s="35"/>
      <c r="AH930" s="35"/>
    </row>
    <row r="931" spans="1:34" ht="12" customHeight="1" x14ac:dyDescent="0.25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  <c r="AC931" s="34"/>
      <c r="AD931" s="34"/>
      <c r="AE931" s="34"/>
      <c r="AF931" s="34"/>
      <c r="AG931" s="35"/>
      <c r="AH931" s="35"/>
    </row>
    <row r="932" spans="1:34" ht="12" customHeight="1" x14ac:dyDescent="0.25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  <c r="AC932" s="34"/>
      <c r="AD932" s="34"/>
      <c r="AE932" s="34"/>
      <c r="AF932" s="34"/>
      <c r="AG932" s="35"/>
      <c r="AH932" s="35"/>
    </row>
    <row r="933" spans="1:34" ht="12" customHeight="1" x14ac:dyDescent="0.25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  <c r="AC933" s="34"/>
      <c r="AD933" s="34"/>
      <c r="AE933" s="34"/>
      <c r="AF933" s="34"/>
      <c r="AG933" s="35"/>
      <c r="AH933" s="35"/>
    </row>
    <row r="934" spans="1:34" ht="12" customHeight="1" x14ac:dyDescent="0.25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  <c r="AC934" s="34"/>
      <c r="AD934" s="34"/>
      <c r="AE934" s="34"/>
      <c r="AF934" s="34"/>
      <c r="AG934" s="35"/>
      <c r="AH934" s="35"/>
    </row>
    <row r="935" spans="1:34" ht="12" customHeight="1" x14ac:dyDescent="0.25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  <c r="AC935" s="34"/>
      <c r="AD935" s="34"/>
      <c r="AE935" s="34"/>
      <c r="AF935" s="34"/>
      <c r="AG935" s="35"/>
      <c r="AH935" s="35"/>
    </row>
    <row r="936" spans="1:34" ht="12" customHeight="1" x14ac:dyDescent="0.25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  <c r="AC936" s="34"/>
      <c r="AD936" s="34"/>
      <c r="AE936" s="34"/>
      <c r="AF936" s="34"/>
      <c r="AG936" s="35"/>
      <c r="AH936" s="35"/>
    </row>
    <row r="937" spans="1:34" ht="12" customHeight="1" x14ac:dyDescent="0.25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  <c r="AC937" s="34"/>
      <c r="AD937" s="34"/>
      <c r="AE937" s="34"/>
      <c r="AF937" s="34"/>
      <c r="AG937" s="35"/>
      <c r="AH937" s="35"/>
    </row>
    <row r="938" spans="1:34" ht="12" customHeight="1" x14ac:dyDescent="0.25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  <c r="AC938" s="34"/>
      <c r="AD938" s="34"/>
      <c r="AE938" s="34"/>
      <c r="AF938" s="34"/>
      <c r="AG938" s="35"/>
      <c r="AH938" s="35"/>
    </row>
    <row r="939" spans="1:34" ht="12" customHeight="1" x14ac:dyDescent="0.25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  <c r="AC939" s="34"/>
      <c r="AD939" s="34"/>
      <c r="AE939" s="34"/>
      <c r="AF939" s="34"/>
      <c r="AG939" s="35"/>
      <c r="AH939" s="35"/>
    </row>
    <row r="940" spans="1:34" ht="12" customHeight="1" x14ac:dyDescent="0.25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  <c r="AC940" s="34"/>
      <c r="AD940" s="34"/>
      <c r="AE940" s="34"/>
      <c r="AF940" s="34"/>
      <c r="AG940" s="35"/>
      <c r="AH940" s="35"/>
    </row>
    <row r="941" spans="1:34" ht="12" customHeight="1" x14ac:dyDescent="0.25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  <c r="AC941" s="34"/>
      <c r="AD941" s="34"/>
      <c r="AE941" s="34"/>
      <c r="AF941" s="34"/>
      <c r="AG941" s="35"/>
      <c r="AH941" s="35"/>
    </row>
    <row r="942" spans="1:34" ht="12" customHeight="1" x14ac:dyDescent="0.25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  <c r="AC942" s="34"/>
      <c r="AD942" s="34"/>
      <c r="AE942" s="34"/>
      <c r="AF942" s="34"/>
      <c r="AG942" s="35"/>
      <c r="AH942" s="35"/>
    </row>
    <row r="943" spans="1:34" ht="12" customHeight="1" x14ac:dyDescent="0.25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  <c r="AC943" s="34"/>
      <c r="AD943" s="34"/>
      <c r="AE943" s="34"/>
      <c r="AF943" s="34"/>
      <c r="AG943" s="35"/>
      <c r="AH943" s="35"/>
    </row>
    <row r="944" spans="1:34" ht="12" customHeight="1" x14ac:dyDescent="0.25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F944" s="34"/>
      <c r="AG944" s="35"/>
      <c r="AH944" s="35"/>
    </row>
    <row r="945" spans="1:34" ht="12" customHeight="1" x14ac:dyDescent="0.25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  <c r="AC945" s="34"/>
      <c r="AD945" s="34"/>
      <c r="AE945" s="34"/>
      <c r="AF945" s="34"/>
      <c r="AG945" s="35"/>
      <c r="AH945" s="35"/>
    </row>
    <row r="946" spans="1:34" ht="12" customHeight="1" x14ac:dyDescent="0.25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  <c r="AC946" s="34"/>
      <c r="AD946" s="34"/>
      <c r="AE946" s="34"/>
      <c r="AF946" s="34"/>
      <c r="AG946" s="35"/>
      <c r="AH946" s="35"/>
    </row>
    <row r="947" spans="1:34" ht="12" customHeight="1" x14ac:dyDescent="0.25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  <c r="AC947" s="34"/>
      <c r="AD947" s="34"/>
      <c r="AE947" s="34"/>
      <c r="AF947" s="34"/>
      <c r="AG947" s="35"/>
      <c r="AH947" s="35"/>
    </row>
    <row r="948" spans="1:34" ht="12" customHeight="1" x14ac:dyDescent="0.25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  <c r="AC948" s="34"/>
      <c r="AD948" s="34"/>
      <c r="AE948" s="34"/>
      <c r="AF948" s="34"/>
      <c r="AG948" s="35"/>
      <c r="AH948" s="35"/>
    </row>
    <row r="949" spans="1:34" ht="12" customHeight="1" x14ac:dyDescent="0.25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  <c r="AC949" s="34"/>
      <c r="AD949" s="34"/>
      <c r="AE949" s="34"/>
      <c r="AF949" s="34"/>
      <c r="AG949" s="35"/>
      <c r="AH949" s="35"/>
    </row>
    <row r="950" spans="1:34" ht="12" customHeight="1" x14ac:dyDescent="0.25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  <c r="AC950" s="34"/>
      <c r="AD950" s="34"/>
      <c r="AE950" s="34"/>
      <c r="AF950" s="34"/>
      <c r="AG950" s="35"/>
      <c r="AH950" s="35"/>
    </row>
    <row r="951" spans="1:34" ht="12" customHeight="1" x14ac:dyDescent="0.25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  <c r="AC951" s="34"/>
      <c r="AD951" s="34"/>
      <c r="AE951" s="34"/>
      <c r="AF951" s="34"/>
      <c r="AG951" s="35"/>
      <c r="AH951" s="35"/>
    </row>
    <row r="952" spans="1:34" ht="12" customHeight="1" x14ac:dyDescent="0.25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  <c r="AB952" s="34"/>
      <c r="AC952" s="34"/>
      <c r="AD952" s="34"/>
      <c r="AE952" s="34"/>
      <c r="AF952" s="34"/>
      <c r="AG952" s="35"/>
      <c r="AH952" s="35"/>
    </row>
    <row r="953" spans="1:34" ht="12" customHeight="1" x14ac:dyDescent="0.25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  <c r="AB953" s="34"/>
      <c r="AC953" s="34"/>
      <c r="AD953" s="34"/>
      <c r="AE953" s="34"/>
      <c r="AF953" s="34"/>
      <c r="AG953" s="35"/>
      <c r="AH953" s="35"/>
    </row>
    <row r="954" spans="1:34" ht="12" customHeight="1" x14ac:dyDescent="0.25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  <c r="AC954" s="34"/>
      <c r="AD954" s="34"/>
      <c r="AE954" s="34"/>
      <c r="AF954" s="34"/>
      <c r="AG954" s="35"/>
      <c r="AH954" s="35"/>
    </row>
    <row r="955" spans="1:34" ht="12" customHeight="1" x14ac:dyDescent="0.25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  <c r="AC955" s="34"/>
      <c r="AD955" s="34"/>
      <c r="AE955" s="34"/>
      <c r="AF955" s="34"/>
      <c r="AG955" s="35"/>
      <c r="AH955" s="35"/>
    </row>
    <row r="956" spans="1:34" ht="12" customHeight="1" x14ac:dyDescent="0.25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  <c r="AC956" s="34"/>
      <c r="AD956" s="34"/>
      <c r="AE956" s="34"/>
      <c r="AF956" s="34"/>
      <c r="AG956" s="35"/>
      <c r="AH956" s="35"/>
    </row>
    <row r="957" spans="1:34" ht="12" customHeight="1" x14ac:dyDescent="0.25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  <c r="AC957" s="34"/>
      <c r="AD957" s="34"/>
      <c r="AE957" s="34"/>
      <c r="AF957" s="34"/>
      <c r="AG957" s="35"/>
      <c r="AH957" s="35"/>
    </row>
    <row r="958" spans="1:34" ht="12" customHeight="1" x14ac:dyDescent="0.25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  <c r="AC958" s="34"/>
      <c r="AD958" s="34"/>
      <c r="AE958" s="34"/>
      <c r="AF958" s="34"/>
      <c r="AG958" s="35"/>
      <c r="AH958" s="35"/>
    </row>
    <row r="959" spans="1:34" ht="12" customHeight="1" x14ac:dyDescent="0.25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  <c r="AC959" s="34"/>
      <c r="AD959" s="34"/>
      <c r="AE959" s="34"/>
      <c r="AF959" s="34"/>
      <c r="AG959" s="35"/>
      <c r="AH959" s="35"/>
    </row>
    <row r="960" spans="1:34" ht="12" customHeight="1" x14ac:dyDescent="0.25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  <c r="AC960" s="34"/>
      <c r="AD960" s="34"/>
      <c r="AE960" s="34"/>
      <c r="AF960" s="34"/>
      <c r="AG960" s="35"/>
      <c r="AH960" s="35"/>
    </row>
    <row r="961" spans="1:34" ht="12" customHeight="1" x14ac:dyDescent="0.25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  <c r="AC961" s="34"/>
      <c r="AD961" s="34"/>
      <c r="AE961" s="34"/>
      <c r="AF961" s="34"/>
      <c r="AG961" s="35"/>
      <c r="AH961" s="35"/>
    </row>
    <row r="962" spans="1:34" ht="12" customHeight="1" x14ac:dyDescent="0.25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  <c r="AC962" s="34"/>
      <c r="AD962" s="34"/>
      <c r="AE962" s="34"/>
      <c r="AF962" s="34"/>
      <c r="AG962" s="35"/>
      <c r="AH962" s="35"/>
    </row>
    <row r="963" spans="1:34" ht="12" customHeight="1" x14ac:dyDescent="0.25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  <c r="AB963" s="34"/>
      <c r="AC963" s="34"/>
      <c r="AD963" s="34"/>
      <c r="AE963" s="34"/>
      <c r="AF963" s="34"/>
      <c r="AG963" s="35"/>
      <c r="AH963" s="35"/>
    </row>
    <row r="964" spans="1:34" ht="12" customHeight="1" x14ac:dyDescent="0.25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  <c r="AB964" s="34"/>
      <c r="AC964" s="34"/>
      <c r="AD964" s="34"/>
      <c r="AE964" s="34"/>
      <c r="AF964" s="34"/>
      <c r="AG964" s="35"/>
      <c r="AH964" s="35"/>
    </row>
    <row r="965" spans="1:34" ht="12" customHeight="1" x14ac:dyDescent="0.25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  <c r="AB965" s="34"/>
      <c r="AC965" s="34"/>
      <c r="AD965" s="34"/>
      <c r="AE965" s="34"/>
      <c r="AF965" s="34"/>
      <c r="AG965" s="35"/>
      <c r="AH965" s="35"/>
    </row>
    <row r="966" spans="1:34" ht="12" customHeight="1" x14ac:dyDescent="0.25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  <c r="AB966" s="34"/>
      <c r="AC966" s="34"/>
      <c r="AD966" s="34"/>
      <c r="AE966" s="34"/>
      <c r="AF966" s="34"/>
      <c r="AG966" s="35"/>
      <c r="AH966" s="35"/>
    </row>
    <row r="967" spans="1:34" ht="12" customHeight="1" x14ac:dyDescent="0.25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  <c r="AB967" s="34"/>
      <c r="AC967" s="34"/>
      <c r="AD967" s="34"/>
      <c r="AE967" s="34"/>
      <c r="AF967" s="34"/>
      <c r="AG967" s="35"/>
      <c r="AH967" s="35"/>
    </row>
    <row r="968" spans="1:34" ht="12" customHeight="1" x14ac:dyDescent="0.25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  <c r="AB968" s="34"/>
      <c r="AC968" s="34"/>
      <c r="AD968" s="34"/>
      <c r="AE968" s="34"/>
      <c r="AF968" s="34"/>
      <c r="AG968" s="35"/>
      <c r="AH968" s="35"/>
    </row>
    <row r="969" spans="1:34" ht="12" customHeight="1" x14ac:dyDescent="0.25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  <c r="AB969" s="34"/>
      <c r="AC969" s="34"/>
      <c r="AD969" s="34"/>
      <c r="AE969" s="34"/>
      <c r="AF969" s="34"/>
      <c r="AG969" s="35"/>
      <c r="AH969" s="35"/>
    </row>
    <row r="970" spans="1:34" ht="12" customHeight="1" x14ac:dyDescent="0.25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  <c r="AB970" s="34"/>
      <c r="AC970" s="34"/>
      <c r="AD970" s="34"/>
      <c r="AE970" s="34"/>
      <c r="AF970" s="34"/>
      <c r="AG970" s="35"/>
      <c r="AH970" s="35"/>
    </row>
    <row r="971" spans="1:34" ht="12" customHeight="1" x14ac:dyDescent="0.25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  <c r="AB971" s="34"/>
      <c r="AC971" s="34"/>
      <c r="AD971" s="34"/>
      <c r="AE971" s="34"/>
      <c r="AF971" s="34"/>
      <c r="AG971" s="35"/>
      <c r="AH971" s="35"/>
    </row>
    <row r="972" spans="1:34" ht="12" customHeight="1" x14ac:dyDescent="0.25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  <c r="AB972" s="34"/>
      <c r="AC972" s="34"/>
      <c r="AD972" s="34"/>
      <c r="AE972" s="34"/>
      <c r="AF972" s="34"/>
      <c r="AG972" s="35"/>
      <c r="AH972" s="35"/>
    </row>
    <row r="973" spans="1:34" ht="12" customHeight="1" x14ac:dyDescent="0.25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  <c r="AB973" s="34"/>
      <c r="AC973" s="34"/>
      <c r="AD973" s="34"/>
      <c r="AE973" s="34"/>
      <c r="AF973" s="34"/>
      <c r="AG973" s="35"/>
      <c r="AH973" s="35"/>
    </row>
    <row r="974" spans="1:34" ht="12" customHeight="1" x14ac:dyDescent="0.25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  <c r="AB974" s="34"/>
      <c r="AC974" s="34"/>
      <c r="AD974" s="34"/>
      <c r="AE974" s="34"/>
      <c r="AF974" s="34"/>
      <c r="AG974" s="35"/>
      <c r="AH974" s="35"/>
    </row>
    <row r="975" spans="1:34" ht="12" customHeight="1" x14ac:dyDescent="0.25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  <c r="AB975" s="34"/>
      <c r="AC975" s="34"/>
      <c r="AD975" s="34"/>
      <c r="AE975" s="34"/>
      <c r="AF975" s="34"/>
      <c r="AG975" s="35"/>
      <c r="AH975" s="35"/>
    </row>
    <row r="976" spans="1:34" ht="12" customHeight="1" x14ac:dyDescent="0.25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  <c r="AB976" s="34"/>
      <c r="AC976" s="34"/>
      <c r="AD976" s="34"/>
      <c r="AE976" s="34"/>
      <c r="AF976" s="34"/>
      <c r="AG976" s="35"/>
      <c r="AH976" s="35"/>
    </row>
    <row r="977" spans="1:34" ht="12" customHeight="1" x14ac:dyDescent="0.25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  <c r="AB977" s="34"/>
      <c r="AC977" s="34"/>
      <c r="AD977" s="34"/>
      <c r="AE977" s="34"/>
      <c r="AF977" s="34"/>
      <c r="AG977" s="35"/>
      <c r="AH977" s="35"/>
    </row>
    <row r="978" spans="1:34" ht="12" customHeight="1" x14ac:dyDescent="0.25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  <c r="AB978" s="37"/>
      <c r="AC978" s="35"/>
      <c r="AD978" s="35"/>
      <c r="AE978" s="35"/>
      <c r="AF978" s="35"/>
      <c r="AG978" s="35"/>
      <c r="AH978" s="35"/>
    </row>
    <row r="979" spans="1:34" ht="12" customHeight="1" x14ac:dyDescent="0.25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  <c r="AB979" s="37"/>
      <c r="AC979" s="35"/>
      <c r="AD979" s="35"/>
      <c r="AE979" s="35"/>
      <c r="AF979" s="35"/>
      <c r="AG979" s="35"/>
      <c r="AH979" s="35"/>
    </row>
    <row r="980" spans="1:34" ht="12" customHeight="1" x14ac:dyDescent="0.25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  <c r="AB980" s="37"/>
      <c r="AC980" s="35"/>
      <c r="AD980" s="35"/>
      <c r="AE980" s="35"/>
      <c r="AF980" s="35"/>
      <c r="AG980" s="35"/>
      <c r="AH980" s="35"/>
    </row>
    <row r="981" spans="1:34" ht="12" customHeight="1" x14ac:dyDescent="0.25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  <c r="AB981" s="37"/>
      <c r="AC981" s="35"/>
      <c r="AD981" s="35"/>
      <c r="AE981" s="35"/>
      <c r="AF981" s="35"/>
      <c r="AG981" s="35"/>
      <c r="AH981" s="35"/>
    </row>
    <row r="982" spans="1:34" ht="12" customHeight="1" x14ac:dyDescent="0.25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  <c r="AB982" s="37"/>
      <c r="AC982" s="35"/>
      <c r="AD982" s="35"/>
      <c r="AE982" s="35"/>
      <c r="AF982" s="35"/>
      <c r="AG982" s="35"/>
      <c r="AH982" s="35"/>
    </row>
    <row r="983" spans="1:34" ht="12" customHeight="1" x14ac:dyDescent="0.25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  <c r="AB983" s="37"/>
      <c r="AC983" s="35"/>
      <c r="AD983" s="35"/>
      <c r="AE983" s="35"/>
      <c r="AF983" s="35"/>
      <c r="AG983" s="35"/>
      <c r="AH983" s="35"/>
    </row>
    <row r="984" spans="1:34" ht="12" customHeight="1" x14ac:dyDescent="0.25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7"/>
      <c r="AC984" s="35"/>
      <c r="AD984" s="35"/>
      <c r="AE984" s="35"/>
      <c r="AF984" s="35"/>
      <c r="AG984" s="35"/>
      <c r="AH984" s="35"/>
    </row>
    <row r="985" spans="1:34" ht="12" customHeight="1" x14ac:dyDescent="0.25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  <c r="AB985" s="37"/>
      <c r="AC985" s="35"/>
      <c r="AD985" s="35"/>
      <c r="AE985" s="35"/>
      <c r="AF985" s="35"/>
      <c r="AG985" s="35"/>
      <c r="AH985" s="35"/>
    </row>
    <row r="986" spans="1:34" ht="12" customHeight="1" x14ac:dyDescent="0.25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  <c r="AB986" s="37"/>
      <c r="AC986" s="35"/>
      <c r="AD986" s="35"/>
      <c r="AE986" s="35"/>
      <c r="AF986" s="35"/>
      <c r="AG986" s="35"/>
      <c r="AH986" s="35"/>
    </row>
    <row r="987" spans="1:34" ht="12" customHeight="1" x14ac:dyDescent="0.25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  <c r="AB987" s="37"/>
      <c r="AC987" s="35"/>
      <c r="AD987" s="35"/>
      <c r="AE987" s="35"/>
      <c r="AF987" s="35"/>
      <c r="AG987" s="35"/>
      <c r="AH987" s="35"/>
    </row>
    <row r="988" spans="1:34" ht="12" customHeight="1" x14ac:dyDescent="0.25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  <c r="AB988" s="37"/>
      <c r="AC988" s="35"/>
      <c r="AD988" s="35"/>
      <c r="AE988" s="35"/>
      <c r="AF988" s="35"/>
      <c r="AG988" s="35"/>
      <c r="AH988" s="35"/>
    </row>
    <row r="989" spans="1:34" ht="12" customHeight="1" x14ac:dyDescent="0.25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  <c r="AB989" s="37"/>
      <c r="AC989" s="35"/>
      <c r="AD989" s="35"/>
      <c r="AE989" s="35"/>
      <c r="AF989" s="35"/>
      <c r="AG989" s="35"/>
      <c r="AH989" s="35"/>
    </row>
    <row r="990" spans="1:34" ht="12" customHeight="1" x14ac:dyDescent="0.25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  <c r="AB990" s="37"/>
      <c r="AC990" s="35"/>
      <c r="AD990" s="35"/>
      <c r="AE990" s="35"/>
      <c r="AF990" s="35"/>
      <c r="AG990" s="35"/>
      <c r="AH990" s="35"/>
    </row>
    <row r="991" spans="1:34" ht="12" customHeight="1" x14ac:dyDescent="0.25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  <c r="AB991" s="37"/>
      <c r="AC991" s="35"/>
      <c r="AD991" s="35"/>
      <c r="AE991" s="35"/>
      <c r="AF991" s="35"/>
      <c r="AG991" s="35"/>
      <c r="AH991" s="35"/>
    </row>
    <row r="992" spans="1:34" ht="12" customHeight="1" x14ac:dyDescent="0.25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  <c r="AB992" s="37"/>
      <c r="AC992" s="35"/>
      <c r="AD992" s="35"/>
      <c r="AE992" s="35"/>
      <c r="AF992" s="35"/>
      <c r="AG992" s="35"/>
      <c r="AH992" s="35"/>
    </row>
    <row r="993" spans="1:34" ht="12" customHeight="1" x14ac:dyDescent="0.25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  <c r="AB993" s="37"/>
      <c r="AC993" s="35"/>
      <c r="AD993" s="35"/>
      <c r="AE993" s="35"/>
      <c r="AF993" s="35"/>
      <c r="AG993" s="35"/>
      <c r="AH993" s="35"/>
    </row>
    <row r="994" spans="1:34" ht="12" customHeight="1" x14ac:dyDescent="0.25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  <c r="AB994" s="37"/>
      <c r="AC994" s="35"/>
      <c r="AD994" s="35"/>
      <c r="AE994" s="35"/>
      <c r="AF994" s="35"/>
      <c r="AG994" s="35"/>
      <c r="AH994" s="35"/>
    </row>
    <row r="995" spans="1:34" ht="12" customHeight="1" x14ac:dyDescent="0.25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  <c r="AB995" s="37"/>
      <c r="AC995" s="35"/>
      <c r="AD995" s="35"/>
      <c r="AE995" s="35"/>
      <c r="AF995" s="35"/>
      <c r="AG995" s="35"/>
      <c r="AH995" s="35"/>
    </row>
    <row r="996" spans="1:34" ht="12" customHeight="1" x14ac:dyDescent="0.25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  <c r="AB996" s="37"/>
      <c r="AC996" s="35"/>
      <c r="AD996" s="35"/>
      <c r="AE996" s="35"/>
      <c r="AF996" s="35"/>
      <c r="AG996" s="35"/>
      <c r="AH996" s="35"/>
    </row>
    <row r="997" spans="1:34" ht="12" customHeight="1" x14ac:dyDescent="0.25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  <c r="AA997" s="35"/>
      <c r="AB997" s="37"/>
      <c r="AC997" s="35"/>
      <c r="AD997" s="35"/>
      <c r="AE997" s="35"/>
      <c r="AF997" s="35"/>
      <c r="AG997" s="35"/>
      <c r="AH997" s="35"/>
    </row>
  </sheetData>
  <mergeCells count="1">
    <mergeCell ref="B1:O1"/>
  </mergeCells>
  <pageMargins left="0.7" right="0.7" top="0.75" bottom="0.75" header="0" footer="0"/>
  <pageSetup paperSize="9" scale="81" orientation="portrait"/>
  <headerFooter>
    <oddHeader>&amp;L&amp;F&amp;RV1.2</oddHeader>
    <oddFooter>&amp;L 45e-BM/HR/HDCV/FSOFT&amp;CInternal use&amp;R&amp;P/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A999"/>
  <sheetViews>
    <sheetView workbookViewId="0">
      <selection activeCell="F22" sqref="F22"/>
    </sheetView>
  </sheetViews>
  <sheetFormatPr defaultColWidth="11.25" defaultRowHeight="15.75" x14ac:dyDescent="0.25"/>
  <cols>
    <col min="1" max="1" width="7.125" customWidth="1"/>
    <col min="2" max="2" width="47.125" customWidth="1"/>
    <col min="3" max="3" width="8.25" customWidth="1"/>
    <col min="4" max="4" width="12.25" customWidth="1"/>
    <col min="5" max="5" width="14.5" customWidth="1"/>
    <col min="6" max="6" width="66.125" customWidth="1"/>
    <col min="7" max="7" width="82" customWidth="1"/>
    <col min="8" max="8" width="14.875" customWidth="1"/>
    <col min="9" max="9" width="32.125" customWidth="1"/>
    <col min="10" max="27" width="8" customWidth="1"/>
  </cols>
  <sheetData>
    <row r="1" spans="1:27" x14ac:dyDescent="0.25">
      <c r="A1" s="112" t="s">
        <v>95</v>
      </c>
      <c r="B1" s="108"/>
      <c r="C1" s="108"/>
      <c r="D1" s="108"/>
      <c r="E1" s="108"/>
      <c r="F1" s="108"/>
      <c r="G1" s="38"/>
      <c r="H1" s="38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27" x14ac:dyDescent="0.25">
      <c r="A2" s="113" t="s">
        <v>96</v>
      </c>
      <c r="B2" s="108"/>
      <c r="C2" s="108"/>
      <c r="D2" s="108"/>
      <c r="E2" s="108"/>
      <c r="F2" s="108"/>
      <c r="G2" s="38"/>
      <c r="H2" s="38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</row>
    <row r="3" spans="1:27" x14ac:dyDescent="0.25">
      <c r="A3" s="114" t="s">
        <v>171</v>
      </c>
      <c r="B3" s="108"/>
      <c r="C3" s="108"/>
      <c r="D3" s="108"/>
      <c r="E3" s="108"/>
      <c r="F3" s="108"/>
      <c r="G3" s="38"/>
      <c r="H3" s="38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</row>
    <row r="4" spans="1:27" x14ac:dyDescent="0.25">
      <c r="A4" s="38"/>
      <c r="B4" s="38"/>
      <c r="C4" s="38"/>
      <c r="D4" s="38"/>
      <c r="E4" s="38"/>
      <c r="F4" s="38"/>
      <c r="G4" s="38"/>
      <c r="H4" s="38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x14ac:dyDescent="0.25">
      <c r="A5" s="41"/>
      <c r="B5" s="42" t="s">
        <v>97</v>
      </c>
      <c r="C5" s="38"/>
      <c r="D5" s="38"/>
      <c r="E5" s="38"/>
      <c r="F5" s="38"/>
      <c r="G5" s="38"/>
      <c r="H5" s="38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x14ac:dyDescent="0.25">
      <c r="A6" s="38"/>
      <c r="B6" s="99" t="s">
        <v>163</v>
      </c>
      <c r="C6" s="38"/>
      <c r="D6" s="38"/>
      <c r="E6" s="38"/>
      <c r="F6" s="38"/>
      <c r="G6" s="38"/>
      <c r="H6" s="38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x14ac:dyDescent="0.25">
      <c r="A7" s="38"/>
      <c r="B7" s="38"/>
      <c r="C7" s="38"/>
      <c r="D7" s="38"/>
      <c r="E7" s="38"/>
      <c r="F7" s="43"/>
      <c r="G7" s="43"/>
      <c r="H7" s="43"/>
      <c r="I7" s="44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28.5" x14ac:dyDescent="0.25">
      <c r="A8" s="91" t="s">
        <v>18</v>
      </c>
      <c r="B8" s="91" t="s">
        <v>98</v>
      </c>
      <c r="C8" s="91" t="s">
        <v>99</v>
      </c>
      <c r="D8" s="91" t="s">
        <v>100</v>
      </c>
      <c r="E8" s="91" t="s">
        <v>101</v>
      </c>
      <c r="F8" s="92" t="s">
        <v>49</v>
      </c>
      <c r="G8" s="92" t="s">
        <v>102</v>
      </c>
      <c r="H8" s="91" t="s">
        <v>103</v>
      </c>
      <c r="I8" s="45"/>
      <c r="J8" s="46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90" x14ac:dyDescent="0.25">
      <c r="A9" s="93">
        <v>1</v>
      </c>
      <c r="B9" s="93" t="s">
        <v>125</v>
      </c>
      <c r="C9" s="93">
        <v>2</v>
      </c>
      <c r="D9" s="93">
        <v>4</v>
      </c>
      <c r="E9" s="93">
        <v>0.5</v>
      </c>
      <c r="F9" s="93" t="s">
        <v>162</v>
      </c>
      <c r="G9" s="93" t="s">
        <v>141</v>
      </c>
      <c r="H9" s="94"/>
      <c r="I9" s="47"/>
      <c r="J9" s="46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120" x14ac:dyDescent="0.25">
      <c r="A10" s="93">
        <v>2</v>
      </c>
      <c r="B10" s="93" t="s">
        <v>126</v>
      </c>
      <c r="C10" s="93">
        <v>2</v>
      </c>
      <c r="D10" s="93">
        <v>4</v>
      </c>
      <c r="E10" s="93">
        <v>0.5</v>
      </c>
      <c r="F10" s="93" t="s">
        <v>164</v>
      </c>
      <c r="G10" s="93" t="s">
        <v>142</v>
      </c>
      <c r="H10" s="94"/>
      <c r="I10" s="47"/>
      <c r="J10" s="46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75" x14ac:dyDescent="0.25">
      <c r="A11" s="93">
        <v>3</v>
      </c>
      <c r="B11" s="93" t="s">
        <v>127</v>
      </c>
      <c r="C11" s="93">
        <v>2</v>
      </c>
      <c r="D11" s="93">
        <v>4</v>
      </c>
      <c r="E11" s="93">
        <v>0.5</v>
      </c>
      <c r="F11" s="93" t="s">
        <v>165</v>
      </c>
      <c r="G11" s="93" t="s">
        <v>143</v>
      </c>
      <c r="H11" s="94"/>
      <c r="I11" s="48"/>
      <c r="J11" s="46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45" x14ac:dyDescent="0.25">
      <c r="A12" s="93">
        <v>4</v>
      </c>
      <c r="B12" s="93" t="s">
        <v>128</v>
      </c>
      <c r="C12" s="93">
        <v>2</v>
      </c>
      <c r="D12" s="93">
        <v>4</v>
      </c>
      <c r="E12" s="93">
        <v>0.5</v>
      </c>
      <c r="F12" s="93" t="s">
        <v>166</v>
      </c>
      <c r="G12" s="93" t="s">
        <v>144</v>
      </c>
      <c r="H12" s="94"/>
      <c r="I12" s="47"/>
      <c r="J12" s="46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75" x14ac:dyDescent="0.25">
      <c r="A13" s="93">
        <v>5</v>
      </c>
      <c r="B13" s="93" t="s">
        <v>129</v>
      </c>
      <c r="C13" s="93">
        <v>4</v>
      </c>
      <c r="D13" s="93">
        <v>8</v>
      </c>
      <c r="E13" s="93">
        <v>1</v>
      </c>
      <c r="F13" s="93" t="s">
        <v>167</v>
      </c>
      <c r="G13" s="93" t="s">
        <v>145</v>
      </c>
      <c r="H13" s="94"/>
      <c r="I13" s="47"/>
      <c r="J13" s="46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105" x14ac:dyDescent="0.25">
      <c r="A14" s="93">
        <v>6</v>
      </c>
      <c r="B14" s="93" t="s">
        <v>140</v>
      </c>
      <c r="C14" s="93">
        <v>4</v>
      </c>
      <c r="D14" s="93">
        <v>8</v>
      </c>
      <c r="E14" s="93">
        <v>1</v>
      </c>
      <c r="F14" s="93" t="s">
        <v>168</v>
      </c>
      <c r="G14" s="93" t="s">
        <v>146</v>
      </c>
      <c r="H14" s="94"/>
      <c r="I14" s="47"/>
      <c r="J14" s="46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60" x14ac:dyDescent="0.25">
      <c r="A15" s="93">
        <v>7</v>
      </c>
      <c r="B15" s="93" t="s">
        <v>134</v>
      </c>
      <c r="C15" s="93">
        <v>2</v>
      </c>
      <c r="D15" s="93">
        <v>4</v>
      </c>
      <c r="E15" s="93">
        <v>0.5</v>
      </c>
      <c r="F15" s="93" t="s">
        <v>169</v>
      </c>
      <c r="G15" s="93" t="s">
        <v>147</v>
      </c>
      <c r="H15" s="94"/>
      <c r="I15" s="47"/>
      <c r="J15" s="46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75" x14ac:dyDescent="0.25">
      <c r="A16" s="93">
        <v>8</v>
      </c>
      <c r="B16" s="93" t="s">
        <v>130</v>
      </c>
      <c r="C16" s="93">
        <v>2</v>
      </c>
      <c r="D16" s="93">
        <v>4</v>
      </c>
      <c r="E16" s="93">
        <v>0.5</v>
      </c>
      <c r="F16" s="93" t="s">
        <v>148</v>
      </c>
      <c r="G16" s="93" t="s">
        <v>149</v>
      </c>
      <c r="H16" s="94"/>
      <c r="I16" s="47"/>
      <c r="J16" s="46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60" x14ac:dyDescent="0.25">
      <c r="A17" s="93">
        <v>9</v>
      </c>
      <c r="B17" s="93" t="s">
        <v>131</v>
      </c>
      <c r="C17" s="93">
        <v>2</v>
      </c>
      <c r="D17" s="93">
        <v>4</v>
      </c>
      <c r="E17" s="93">
        <v>0.5</v>
      </c>
      <c r="F17" s="93" t="s">
        <v>150</v>
      </c>
      <c r="G17" s="93" t="s">
        <v>151</v>
      </c>
      <c r="H17" s="94"/>
      <c r="I17" s="47"/>
      <c r="J17" s="46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60" x14ac:dyDescent="0.25">
      <c r="A18" s="93">
        <v>10</v>
      </c>
      <c r="B18" s="93" t="s">
        <v>132</v>
      </c>
      <c r="C18" s="93">
        <v>2</v>
      </c>
      <c r="D18" s="93">
        <v>4</v>
      </c>
      <c r="E18" s="93">
        <v>0.5</v>
      </c>
      <c r="F18" s="93" t="s">
        <v>152</v>
      </c>
      <c r="G18" s="93" t="s">
        <v>153</v>
      </c>
      <c r="H18" s="94"/>
      <c r="I18" s="47"/>
      <c r="J18" s="46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60" x14ac:dyDescent="0.25">
      <c r="A19" s="93">
        <v>11</v>
      </c>
      <c r="B19" s="93" t="s">
        <v>137</v>
      </c>
      <c r="C19" s="93">
        <v>2</v>
      </c>
      <c r="D19" s="93">
        <v>4</v>
      </c>
      <c r="E19" s="93">
        <v>0.5</v>
      </c>
      <c r="F19" s="93" t="s">
        <v>154</v>
      </c>
      <c r="G19" s="93" t="s">
        <v>155</v>
      </c>
      <c r="H19" s="94"/>
      <c r="I19" s="47"/>
      <c r="J19" s="46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75" x14ac:dyDescent="0.25">
      <c r="A20" s="93">
        <v>12</v>
      </c>
      <c r="B20" s="93" t="s">
        <v>138</v>
      </c>
      <c r="C20" s="93">
        <v>4</v>
      </c>
      <c r="D20" s="93">
        <v>8</v>
      </c>
      <c r="E20" s="93">
        <v>1</v>
      </c>
      <c r="F20" s="93" t="s">
        <v>156</v>
      </c>
      <c r="G20" s="93" t="s">
        <v>157</v>
      </c>
      <c r="H20" s="94"/>
      <c r="I20" s="47"/>
      <c r="J20" s="46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75" x14ac:dyDescent="0.25">
      <c r="A21" s="93">
        <v>13</v>
      </c>
      <c r="B21" s="93" t="s">
        <v>139</v>
      </c>
      <c r="C21" s="93">
        <v>2</v>
      </c>
      <c r="D21" s="93">
        <v>4</v>
      </c>
      <c r="E21" s="93">
        <v>0.5</v>
      </c>
      <c r="F21" s="93" t="s">
        <v>158</v>
      </c>
      <c r="G21" s="93" t="s">
        <v>159</v>
      </c>
      <c r="H21" s="94"/>
      <c r="I21" s="49"/>
      <c r="J21" s="46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x14ac:dyDescent="0.25">
      <c r="A22" s="93">
        <v>14</v>
      </c>
      <c r="B22" s="93" t="s">
        <v>133</v>
      </c>
      <c r="C22" s="93">
        <v>4</v>
      </c>
      <c r="D22" s="93">
        <v>8</v>
      </c>
      <c r="E22" s="93">
        <v>1</v>
      </c>
      <c r="F22" s="93" t="s">
        <v>160</v>
      </c>
      <c r="G22" s="93" t="s">
        <v>161</v>
      </c>
      <c r="H22" s="94"/>
      <c r="I22" s="47"/>
      <c r="J22" s="46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</row>
    <row r="23" spans="1:27" ht="28.5" x14ac:dyDescent="0.25">
      <c r="A23" s="95" t="s">
        <v>104</v>
      </c>
      <c r="B23" s="96"/>
      <c r="C23" s="97"/>
      <c r="D23" s="98">
        <f>SUM(D9:D22)</f>
        <v>72</v>
      </c>
      <c r="E23" s="98">
        <f>SUM(E9:E22)</f>
        <v>9</v>
      </c>
      <c r="F23" s="94"/>
      <c r="G23" s="94"/>
      <c r="H23" s="94"/>
      <c r="I23" s="47"/>
      <c r="J23" s="46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</row>
    <row r="24" spans="1:27" x14ac:dyDescent="0.25">
      <c r="A24" s="50"/>
      <c r="B24" s="50"/>
      <c r="C24" s="50"/>
      <c r="D24" s="50"/>
      <c r="E24" s="50"/>
      <c r="F24" s="50"/>
      <c r="G24" s="50"/>
      <c r="H24" s="50"/>
      <c r="I24" s="51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x14ac:dyDescent="0.25">
      <c r="A25" s="50"/>
      <c r="B25" s="50"/>
      <c r="C25" s="50"/>
      <c r="D25" s="50"/>
      <c r="E25" s="50"/>
      <c r="F25" s="50"/>
      <c r="G25" s="50"/>
      <c r="H25" s="50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x14ac:dyDescent="0.25">
      <c r="A26" s="52"/>
      <c r="B26" s="52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x14ac:dyDescent="0.25">
      <c r="A27" s="39"/>
      <c r="B27" s="115"/>
      <c r="C27" s="108"/>
      <c r="D27" s="108"/>
      <c r="E27" s="108"/>
      <c r="F27" s="108"/>
      <c r="G27" s="108"/>
      <c r="H27" s="108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x14ac:dyDescent="0.25">
      <c r="A29" s="52"/>
      <c r="B29" s="52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</row>
    <row r="48" spans="1:27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</row>
    <row r="49" spans="1:27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</row>
    <row r="50" spans="1:27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</row>
    <row r="51" spans="1:27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</row>
    <row r="52" spans="1:27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</row>
    <row r="53" spans="1:27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</row>
    <row r="54" spans="1:27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</row>
    <row r="55" spans="1:27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</row>
    <row r="56" spans="1:27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</row>
    <row r="57" spans="1:27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</row>
    <row r="58" spans="1:27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</row>
    <row r="59" spans="1:27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</row>
    <row r="60" spans="1:27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</row>
    <row r="61" spans="1:27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</row>
    <row r="62" spans="1:27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</row>
    <row r="63" spans="1:27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</row>
    <row r="64" spans="1:27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</row>
    <row r="65" spans="1:27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</row>
    <row r="66" spans="1:27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</row>
    <row r="67" spans="1:27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  <row r="68" spans="1:27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</row>
    <row r="69" spans="1:27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</row>
    <row r="70" spans="1:27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</row>
    <row r="71" spans="1:27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</row>
    <row r="72" spans="1:27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</row>
    <row r="73" spans="1:27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</row>
    <row r="74" spans="1:27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</row>
    <row r="75" spans="1:27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</row>
    <row r="76" spans="1:27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</row>
    <row r="77" spans="1:27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</row>
    <row r="78" spans="1:27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</row>
    <row r="79" spans="1:27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</row>
    <row r="80" spans="1:27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</row>
    <row r="81" spans="1:27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</row>
    <row r="82" spans="1:27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</row>
    <row r="83" spans="1:27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</row>
    <row r="84" spans="1:27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</row>
    <row r="85" spans="1:27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</row>
    <row r="86" spans="1:27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</row>
    <row r="87" spans="1:27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</row>
    <row r="88" spans="1:27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</row>
    <row r="89" spans="1:27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</row>
    <row r="90" spans="1:27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</row>
    <row r="91" spans="1:27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</row>
    <row r="92" spans="1:27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</row>
    <row r="93" spans="1:27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</row>
    <row r="94" spans="1:27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</row>
    <row r="95" spans="1:27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</row>
    <row r="96" spans="1:27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</row>
    <row r="97" spans="1:27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</row>
    <row r="98" spans="1:27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</row>
    <row r="99" spans="1:27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</row>
    <row r="100" spans="1:27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</row>
    <row r="101" spans="1:27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</row>
    <row r="102" spans="1:27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</row>
    <row r="103" spans="1:27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</row>
    <row r="104" spans="1:27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</row>
    <row r="105" spans="1:27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</row>
    <row r="106" spans="1:27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</row>
    <row r="107" spans="1:27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</row>
    <row r="108" spans="1:27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</row>
    <row r="109" spans="1:27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</row>
    <row r="110" spans="1:27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</row>
    <row r="111" spans="1:27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</row>
    <row r="112" spans="1:27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</row>
    <row r="113" spans="1:27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</row>
    <row r="114" spans="1:27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</row>
    <row r="115" spans="1:27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</row>
    <row r="116" spans="1:27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</row>
    <row r="117" spans="1:27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</row>
    <row r="118" spans="1:27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</row>
    <row r="119" spans="1:27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</row>
    <row r="120" spans="1:27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</row>
    <row r="121" spans="1:27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</row>
    <row r="122" spans="1:27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</row>
    <row r="123" spans="1:27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</row>
    <row r="124" spans="1:27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</row>
    <row r="125" spans="1:27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</row>
    <row r="126" spans="1:27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</row>
    <row r="127" spans="1:27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</row>
    <row r="128" spans="1:27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</row>
    <row r="129" spans="1:27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</row>
    <row r="130" spans="1:27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</row>
    <row r="131" spans="1:27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</row>
    <row r="132" spans="1:27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</row>
    <row r="133" spans="1:27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</row>
    <row r="134" spans="1:27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</row>
    <row r="135" spans="1:27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</row>
    <row r="136" spans="1:27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</row>
    <row r="137" spans="1:27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</row>
    <row r="138" spans="1:27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</row>
    <row r="139" spans="1:27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</row>
    <row r="140" spans="1:27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</row>
    <row r="141" spans="1:27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</row>
    <row r="142" spans="1:27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</row>
    <row r="143" spans="1:27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</row>
    <row r="144" spans="1:27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</row>
    <row r="145" spans="1:27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</row>
    <row r="146" spans="1:27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</row>
    <row r="147" spans="1:27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</row>
    <row r="148" spans="1:27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</row>
    <row r="149" spans="1:27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</row>
    <row r="150" spans="1:27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</row>
    <row r="151" spans="1:27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</row>
    <row r="152" spans="1:27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</row>
    <row r="153" spans="1:27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</row>
    <row r="154" spans="1:27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</row>
    <row r="155" spans="1:27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</row>
    <row r="156" spans="1:27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</row>
    <row r="157" spans="1:27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</row>
    <row r="158" spans="1:27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</row>
    <row r="159" spans="1:27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</row>
    <row r="160" spans="1:27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</row>
    <row r="161" spans="1:27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</row>
    <row r="162" spans="1:27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</row>
    <row r="163" spans="1:27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</row>
    <row r="164" spans="1:27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</row>
    <row r="165" spans="1:27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</row>
    <row r="166" spans="1:27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</row>
    <row r="167" spans="1:27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</row>
    <row r="168" spans="1:27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</row>
    <row r="169" spans="1:27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</row>
    <row r="170" spans="1:27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</row>
    <row r="171" spans="1:27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</row>
    <row r="172" spans="1:27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</row>
    <row r="173" spans="1:27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</row>
    <row r="174" spans="1:27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</row>
    <row r="175" spans="1:27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</row>
    <row r="176" spans="1:27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</row>
    <row r="177" spans="1:27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</row>
    <row r="178" spans="1:27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</row>
    <row r="179" spans="1:27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</row>
    <row r="180" spans="1:27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</row>
    <row r="181" spans="1:27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</row>
    <row r="182" spans="1:27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</row>
    <row r="183" spans="1:27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</row>
    <row r="184" spans="1:27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</row>
    <row r="185" spans="1:27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</row>
    <row r="186" spans="1:27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</row>
    <row r="187" spans="1:27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</row>
    <row r="188" spans="1:27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</row>
    <row r="189" spans="1:27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</row>
    <row r="190" spans="1:27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</row>
    <row r="191" spans="1:27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</row>
    <row r="192" spans="1:27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</row>
    <row r="193" spans="1:27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</row>
    <row r="194" spans="1:27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</row>
    <row r="195" spans="1:27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</row>
    <row r="196" spans="1:27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</row>
    <row r="197" spans="1:27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</row>
    <row r="198" spans="1:27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</row>
    <row r="199" spans="1:27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</row>
    <row r="200" spans="1:27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</row>
    <row r="201" spans="1:27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</row>
    <row r="202" spans="1:27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</row>
    <row r="203" spans="1:27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</row>
    <row r="204" spans="1:27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</row>
    <row r="205" spans="1:27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</row>
    <row r="206" spans="1:27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</row>
    <row r="207" spans="1:27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</row>
    <row r="208" spans="1:27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</row>
    <row r="209" spans="1:27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</row>
    <row r="210" spans="1:27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</row>
    <row r="211" spans="1:27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</row>
    <row r="212" spans="1:27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</row>
    <row r="213" spans="1:27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</row>
    <row r="214" spans="1:27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</row>
    <row r="215" spans="1:27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</row>
    <row r="216" spans="1:27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</row>
    <row r="217" spans="1:27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</row>
    <row r="218" spans="1:27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</row>
    <row r="219" spans="1:27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</row>
    <row r="220" spans="1:27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</row>
    <row r="221" spans="1:27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</row>
    <row r="222" spans="1:27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</row>
    <row r="223" spans="1:27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</row>
    <row r="224" spans="1:27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</row>
    <row r="225" spans="1:27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</row>
    <row r="226" spans="1:27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</row>
    <row r="227" spans="1:27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</row>
    <row r="228" spans="1:27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</row>
    <row r="229" spans="1:27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</row>
    <row r="230" spans="1:27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</row>
    <row r="231" spans="1:27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</row>
    <row r="232" spans="1:27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</row>
    <row r="233" spans="1:27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</row>
    <row r="234" spans="1:27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</row>
    <row r="235" spans="1:27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</row>
    <row r="236" spans="1:27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</row>
    <row r="237" spans="1:27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</row>
    <row r="238" spans="1:27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</row>
    <row r="239" spans="1:27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</row>
    <row r="240" spans="1:27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</row>
    <row r="241" spans="1:27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</row>
    <row r="242" spans="1:27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</row>
    <row r="243" spans="1:27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</row>
    <row r="244" spans="1:27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</row>
    <row r="245" spans="1:27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</row>
    <row r="246" spans="1:27" x14ac:dyDescent="0.25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</row>
    <row r="247" spans="1:27" x14ac:dyDescent="0.25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</row>
    <row r="248" spans="1:27" x14ac:dyDescent="0.25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</row>
    <row r="249" spans="1:27" x14ac:dyDescent="0.25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</row>
    <row r="250" spans="1:27" x14ac:dyDescent="0.25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</row>
    <row r="251" spans="1:27" x14ac:dyDescent="0.25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</row>
    <row r="252" spans="1:27" x14ac:dyDescent="0.25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</row>
    <row r="253" spans="1:27" x14ac:dyDescent="0.25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</row>
    <row r="254" spans="1:27" x14ac:dyDescent="0.25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</row>
    <row r="255" spans="1:27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</row>
    <row r="256" spans="1:27" x14ac:dyDescent="0.25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</row>
    <row r="257" spans="1:27" x14ac:dyDescent="0.25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</row>
    <row r="258" spans="1:27" x14ac:dyDescent="0.25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</row>
    <row r="259" spans="1:27" x14ac:dyDescent="0.25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</row>
    <row r="260" spans="1:27" x14ac:dyDescent="0.25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</row>
    <row r="261" spans="1:27" x14ac:dyDescent="0.25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</row>
    <row r="262" spans="1:27" x14ac:dyDescent="0.25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</row>
    <row r="263" spans="1:27" x14ac:dyDescent="0.25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</row>
    <row r="264" spans="1:27" x14ac:dyDescent="0.25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</row>
    <row r="265" spans="1:27" x14ac:dyDescent="0.2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</row>
    <row r="266" spans="1:27" x14ac:dyDescent="0.25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</row>
    <row r="267" spans="1:27" x14ac:dyDescent="0.25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</row>
    <row r="268" spans="1:27" x14ac:dyDescent="0.25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</row>
    <row r="269" spans="1:27" x14ac:dyDescent="0.25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</row>
    <row r="270" spans="1:27" x14ac:dyDescent="0.25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</row>
    <row r="271" spans="1:27" x14ac:dyDescent="0.25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</row>
    <row r="272" spans="1:27" x14ac:dyDescent="0.25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</row>
    <row r="273" spans="1:27" x14ac:dyDescent="0.25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</row>
    <row r="274" spans="1:27" x14ac:dyDescent="0.25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</row>
    <row r="275" spans="1:27" x14ac:dyDescent="0.25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</row>
    <row r="276" spans="1:27" x14ac:dyDescent="0.25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</row>
    <row r="277" spans="1:27" x14ac:dyDescent="0.25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</row>
    <row r="278" spans="1:27" x14ac:dyDescent="0.25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</row>
    <row r="279" spans="1:27" x14ac:dyDescent="0.25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</row>
    <row r="280" spans="1:27" x14ac:dyDescent="0.25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</row>
    <row r="281" spans="1:27" x14ac:dyDescent="0.25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</row>
    <row r="282" spans="1:27" x14ac:dyDescent="0.25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</row>
    <row r="283" spans="1:27" x14ac:dyDescent="0.25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</row>
    <row r="284" spans="1:27" x14ac:dyDescent="0.25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</row>
    <row r="285" spans="1:27" x14ac:dyDescent="0.2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</row>
    <row r="286" spans="1:27" x14ac:dyDescent="0.25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</row>
    <row r="287" spans="1:27" x14ac:dyDescent="0.25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</row>
    <row r="288" spans="1:27" x14ac:dyDescent="0.25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</row>
    <row r="289" spans="1:27" x14ac:dyDescent="0.25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</row>
    <row r="290" spans="1:27" x14ac:dyDescent="0.25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</row>
    <row r="291" spans="1:27" x14ac:dyDescent="0.25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</row>
    <row r="292" spans="1:27" x14ac:dyDescent="0.25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</row>
    <row r="293" spans="1:27" x14ac:dyDescent="0.25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</row>
    <row r="294" spans="1:27" x14ac:dyDescent="0.25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</row>
    <row r="295" spans="1:27" x14ac:dyDescent="0.25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</row>
    <row r="296" spans="1:27" x14ac:dyDescent="0.25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</row>
    <row r="297" spans="1:27" x14ac:dyDescent="0.25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</row>
    <row r="298" spans="1:27" x14ac:dyDescent="0.25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</row>
    <row r="299" spans="1:27" x14ac:dyDescent="0.25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</row>
    <row r="300" spans="1:27" x14ac:dyDescent="0.25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</row>
    <row r="301" spans="1:27" x14ac:dyDescent="0.25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</row>
    <row r="302" spans="1:27" x14ac:dyDescent="0.25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</row>
    <row r="303" spans="1:27" x14ac:dyDescent="0.25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</row>
    <row r="304" spans="1:27" x14ac:dyDescent="0.25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</row>
    <row r="305" spans="1:27" x14ac:dyDescent="0.2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</row>
    <row r="306" spans="1:27" x14ac:dyDescent="0.25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</row>
    <row r="307" spans="1:27" x14ac:dyDescent="0.25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</row>
    <row r="308" spans="1:27" x14ac:dyDescent="0.25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</row>
    <row r="309" spans="1:27" x14ac:dyDescent="0.25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</row>
    <row r="310" spans="1:27" x14ac:dyDescent="0.25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</row>
    <row r="311" spans="1:27" x14ac:dyDescent="0.25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</row>
    <row r="312" spans="1:27" x14ac:dyDescent="0.25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</row>
    <row r="313" spans="1:27" x14ac:dyDescent="0.25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</row>
    <row r="314" spans="1:27" x14ac:dyDescent="0.25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</row>
    <row r="315" spans="1:27" x14ac:dyDescent="0.2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</row>
    <row r="316" spans="1:27" x14ac:dyDescent="0.25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</row>
    <row r="317" spans="1:27" x14ac:dyDescent="0.25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</row>
    <row r="318" spans="1:27" x14ac:dyDescent="0.25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</row>
    <row r="319" spans="1:27" x14ac:dyDescent="0.25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</row>
    <row r="320" spans="1:27" x14ac:dyDescent="0.25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</row>
    <row r="321" spans="1:27" x14ac:dyDescent="0.25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</row>
    <row r="322" spans="1:27" x14ac:dyDescent="0.25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</row>
    <row r="323" spans="1:27" x14ac:dyDescent="0.25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</row>
    <row r="324" spans="1:27" x14ac:dyDescent="0.25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</row>
    <row r="325" spans="1:27" x14ac:dyDescent="0.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</row>
    <row r="326" spans="1:27" x14ac:dyDescent="0.25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</row>
    <row r="327" spans="1:27" x14ac:dyDescent="0.25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</row>
    <row r="328" spans="1:27" x14ac:dyDescent="0.25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</row>
    <row r="329" spans="1:27" x14ac:dyDescent="0.25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</row>
    <row r="330" spans="1:27" x14ac:dyDescent="0.25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</row>
    <row r="331" spans="1:27" x14ac:dyDescent="0.25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</row>
    <row r="332" spans="1:27" x14ac:dyDescent="0.25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</row>
    <row r="333" spans="1:27" x14ac:dyDescent="0.25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</row>
    <row r="334" spans="1:27" x14ac:dyDescent="0.25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</row>
    <row r="335" spans="1:27" x14ac:dyDescent="0.2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</row>
    <row r="336" spans="1:27" x14ac:dyDescent="0.25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</row>
    <row r="337" spans="1:27" x14ac:dyDescent="0.25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</row>
    <row r="338" spans="1:27" x14ac:dyDescent="0.25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</row>
    <row r="339" spans="1:27" x14ac:dyDescent="0.25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</row>
    <row r="340" spans="1:27" x14ac:dyDescent="0.25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</row>
    <row r="341" spans="1:27" x14ac:dyDescent="0.25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</row>
    <row r="342" spans="1:27" x14ac:dyDescent="0.25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</row>
    <row r="343" spans="1:27" x14ac:dyDescent="0.25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</row>
    <row r="344" spans="1:27" x14ac:dyDescent="0.25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</row>
    <row r="345" spans="1:27" x14ac:dyDescent="0.25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</row>
    <row r="346" spans="1:27" x14ac:dyDescent="0.25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</row>
    <row r="347" spans="1:27" x14ac:dyDescent="0.25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</row>
    <row r="348" spans="1:27" x14ac:dyDescent="0.25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</row>
    <row r="349" spans="1:27" x14ac:dyDescent="0.25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</row>
    <row r="350" spans="1:27" x14ac:dyDescent="0.25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</row>
    <row r="351" spans="1:27" x14ac:dyDescent="0.25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</row>
    <row r="352" spans="1:27" x14ac:dyDescent="0.25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</row>
    <row r="353" spans="1:27" x14ac:dyDescent="0.25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</row>
    <row r="354" spans="1:27" x14ac:dyDescent="0.25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</row>
    <row r="355" spans="1:27" x14ac:dyDescent="0.25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</row>
    <row r="356" spans="1:27" x14ac:dyDescent="0.25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</row>
    <row r="357" spans="1:27" x14ac:dyDescent="0.25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</row>
    <row r="358" spans="1:27" x14ac:dyDescent="0.25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</row>
    <row r="359" spans="1:27" x14ac:dyDescent="0.25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</row>
    <row r="360" spans="1:27" x14ac:dyDescent="0.25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</row>
    <row r="361" spans="1:27" x14ac:dyDescent="0.25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</row>
    <row r="362" spans="1:27" x14ac:dyDescent="0.25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</row>
    <row r="363" spans="1:27" x14ac:dyDescent="0.25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</row>
    <row r="364" spans="1:27" x14ac:dyDescent="0.25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</row>
    <row r="365" spans="1:27" x14ac:dyDescent="0.25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</row>
    <row r="366" spans="1:27" x14ac:dyDescent="0.25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</row>
    <row r="367" spans="1:27" x14ac:dyDescent="0.25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</row>
    <row r="368" spans="1:27" x14ac:dyDescent="0.25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</row>
    <row r="369" spans="1:27" x14ac:dyDescent="0.25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</row>
    <row r="370" spans="1:27" x14ac:dyDescent="0.25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</row>
    <row r="371" spans="1:27" x14ac:dyDescent="0.25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</row>
    <row r="372" spans="1:27" x14ac:dyDescent="0.25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</row>
    <row r="373" spans="1:27" x14ac:dyDescent="0.25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</row>
    <row r="374" spans="1:27" x14ac:dyDescent="0.25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</row>
    <row r="375" spans="1:27" x14ac:dyDescent="0.25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</row>
    <row r="376" spans="1:27" x14ac:dyDescent="0.25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</row>
    <row r="377" spans="1:27" x14ac:dyDescent="0.25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</row>
    <row r="378" spans="1:27" x14ac:dyDescent="0.25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</row>
    <row r="379" spans="1:27" x14ac:dyDescent="0.25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</row>
    <row r="380" spans="1:27" x14ac:dyDescent="0.25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</row>
    <row r="381" spans="1:27" x14ac:dyDescent="0.25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</row>
    <row r="382" spans="1:27" x14ac:dyDescent="0.25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</row>
    <row r="383" spans="1:27" x14ac:dyDescent="0.25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</row>
    <row r="384" spans="1:27" x14ac:dyDescent="0.25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</row>
    <row r="385" spans="1:27" x14ac:dyDescent="0.25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</row>
    <row r="386" spans="1:27" x14ac:dyDescent="0.25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</row>
    <row r="387" spans="1:27" x14ac:dyDescent="0.25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</row>
    <row r="388" spans="1:27" x14ac:dyDescent="0.25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</row>
    <row r="389" spans="1:27" x14ac:dyDescent="0.25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</row>
    <row r="390" spans="1:27" x14ac:dyDescent="0.25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</row>
    <row r="391" spans="1:27" x14ac:dyDescent="0.25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</row>
    <row r="392" spans="1:27" x14ac:dyDescent="0.25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</row>
    <row r="393" spans="1:27" x14ac:dyDescent="0.25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</row>
    <row r="394" spans="1:27" x14ac:dyDescent="0.25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</row>
    <row r="395" spans="1:27" x14ac:dyDescent="0.25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</row>
    <row r="396" spans="1:27" x14ac:dyDescent="0.25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</row>
    <row r="397" spans="1:27" x14ac:dyDescent="0.25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</row>
    <row r="398" spans="1:27" x14ac:dyDescent="0.25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</row>
    <row r="399" spans="1:27" x14ac:dyDescent="0.25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</row>
    <row r="400" spans="1:27" x14ac:dyDescent="0.25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</row>
    <row r="401" spans="1:27" x14ac:dyDescent="0.25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</row>
    <row r="402" spans="1:27" x14ac:dyDescent="0.25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</row>
    <row r="403" spans="1:27" x14ac:dyDescent="0.25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</row>
    <row r="404" spans="1:27" x14ac:dyDescent="0.25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</row>
    <row r="405" spans="1:27" x14ac:dyDescent="0.25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</row>
    <row r="406" spans="1:27" x14ac:dyDescent="0.25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</row>
    <row r="407" spans="1:27" x14ac:dyDescent="0.25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</row>
    <row r="408" spans="1:27" x14ac:dyDescent="0.25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</row>
    <row r="409" spans="1:27" x14ac:dyDescent="0.25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</row>
    <row r="410" spans="1:27" x14ac:dyDescent="0.25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</row>
    <row r="411" spans="1:27" x14ac:dyDescent="0.25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</row>
    <row r="412" spans="1:27" x14ac:dyDescent="0.25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</row>
    <row r="413" spans="1:27" x14ac:dyDescent="0.25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</row>
    <row r="414" spans="1:27" x14ac:dyDescent="0.25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</row>
    <row r="415" spans="1:27" x14ac:dyDescent="0.25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</row>
    <row r="416" spans="1:27" x14ac:dyDescent="0.25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</row>
    <row r="417" spans="1:27" x14ac:dyDescent="0.25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</row>
    <row r="418" spans="1:27" x14ac:dyDescent="0.25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</row>
    <row r="419" spans="1:27" x14ac:dyDescent="0.25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</row>
    <row r="420" spans="1:27" x14ac:dyDescent="0.25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</row>
    <row r="421" spans="1:27" x14ac:dyDescent="0.25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</row>
    <row r="422" spans="1:27" x14ac:dyDescent="0.25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</row>
    <row r="423" spans="1:27" x14ac:dyDescent="0.25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</row>
    <row r="424" spans="1:27" x14ac:dyDescent="0.25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</row>
    <row r="425" spans="1:27" x14ac:dyDescent="0.25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</row>
    <row r="426" spans="1:27" x14ac:dyDescent="0.25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</row>
    <row r="427" spans="1:27" x14ac:dyDescent="0.25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</row>
    <row r="428" spans="1:27" x14ac:dyDescent="0.25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</row>
    <row r="429" spans="1:27" x14ac:dyDescent="0.25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</row>
    <row r="430" spans="1:27" x14ac:dyDescent="0.25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</row>
    <row r="431" spans="1:27" x14ac:dyDescent="0.25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</row>
    <row r="432" spans="1:27" x14ac:dyDescent="0.25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</row>
    <row r="433" spans="1:27" x14ac:dyDescent="0.25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</row>
    <row r="434" spans="1:27" x14ac:dyDescent="0.25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</row>
    <row r="435" spans="1:27" x14ac:dyDescent="0.25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</row>
    <row r="436" spans="1:27" x14ac:dyDescent="0.25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</row>
    <row r="437" spans="1:27" x14ac:dyDescent="0.25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</row>
    <row r="438" spans="1:27" x14ac:dyDescent="0.25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</row>
    <row r="439" spans="1:27" x14ac:dyDescent="0.25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</row>
    <row r="440" spans="1:27" x14ac:dyDescent="0.25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</row>
    <row r="441" spans="1:27" x14ac:dyDescent="0.25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</row>
    <row r="442" spans="1:27" x14ac:dyDescent="0.25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</row>
    <row r="443" spans="1:27" x14ac:dyDescent="0.25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</row>
    <row r="444" spans="1:27" x14ac:dyDescent="0.25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</row>
    <row r="445" spans="1:27" x14ac:dyDescent="0.25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</row>
    <row r="446" spans="1:27" x14ac:dyDescent="0.25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</row>
    <row r="447" spans="1:27" x14ac:dyDescent="0.25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</row>
    <row r="448" spans="1:27" x14ac:dyDescent="0.25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</row>
    <row r="449" spans="1:27" x14ac:dyDescent="0.25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</row>
    <row r="450" spans="1:27" x14ac:dyDescent="0.25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</row>
    <row r="451" spans="1:27" x14ac:dyDescent="0.25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</row>
    <row r="452" spans="1:27" x14ac:dyDescent="0.25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</row>
    <row r="453" spans="1:27" x14ac:dyDescent="0.25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</row>
    <row r="454" spans="1:27" x14ac:dyDescent="0.25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</row>
    <row r="455" spans="1:27" x14ac:dyDescent="0.25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</row>
    <row r="456" spans="1:27" x14ac:dyDescent="0.25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</row>
    <row r="457" spans="1:27" x14ac:dyDescent="0.25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</row>
    <row r="458" spans="1:27" x14ac:dyDescent="0.25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</row>
    <row r="459" spans="1:27" x14ac:dyDescent="0.25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</row>
    <row r="460" spans="1:27" x14ac:dyDescent="0.25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</row>
    <row r="461" spans="1:27" x14ac:dyDescent="0.25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</row>
    <row r="462" spans="1:27" x14ac:dyDescent="0.25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</row>
    <row r="463" spans="1:27" x14ac:dyDescent="0.25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</row>
    <row r="464" spans="1:27" x14ac:dyDescent="0.25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</row>
    <row r="465" spans="1:27" x14ac:dyDescent="0.25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</row>
    <row r="466" spans="1:27" x14ac:dyDescent="0.25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</row>
    <row r="467" spans="1:27" x14ac:dyDescent="0.25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</row>
    <row r="468" spans="1:27" x14ac:dyDescent="0.25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</row>
    <row r="469" spans="1:27" x14ac:dyDescent="0.25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</row>
    <row r="470" spans="1:27" x14ac:dyDescent="0.25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</row>
    <row r="471" spans="1:27" x14ac:dyDescent="0.25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</row>
    <row r="472" spans="1:27" x14ac:dyDescent="0.25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</row>
    <row r="473" spans="1:27" x14ac:dyDescent="0.25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</row>
    <row r="474" spans="1:27" x14ac:dyDescent="0.25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</row>
    <row r="475" spans="1:27" x14ac:dyDescent="0.25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</row>
    <row r="476" spans="1:27" x14ac:dyDescent="0.25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</row>
    <row r="477" spans="1:27" x14ac:dyDescent="0.25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</row>
    <row r="478" spans="1:27" x14ac:dyDescent="0.25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</row>
    <row r="479" spans="1:27" x14ac:dyDescent="0.25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</row>
    <row r="480" spans="1:27" x14ac:dyDescent="0.25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</row>
    <row r="481" spans="1:27" x14ac:dyDescent="0.25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</row>
    <row r="482" spans="1:27" x14ac:dyDescent="0.25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</row>
    <row r="483" spans="1:27" x14ac:dyDescent="0.25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</row>
    <row r="484" spans="1:27" x14ac:dyDescent="0.25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</row>
    <row r="485" spans="1:27" x14ac:dyDescent="0.25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</row>
    <row r="486" spans="1:27" x14ac:dyDescent="0.25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</row>
    <row r="487" spans="1:27" x14ac:dyDescent="0.25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</row>
    <row r="488" spans="1:27" x14ac:dyDescent="0.25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</row>
    <row r="489" spans="1:27" x14ac:dyDescent="0.25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</row>
    <row r="490" spans="1:27" x14ac:dyDescent="0.25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</row>
    <row r="491" spans="1:27" x14ac:dyDescent="0.25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</row>
    <row r="492" spans="1:27" x14ac:dyDescent="0.25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</row>
    <row r="493" spans="1:27" x14ac:dyDescent="0.25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</row>
    <row r="494" spans="1:27" x14ac:dyDescent="0.25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</row>
    <row r="495" spans="1:27" x14ac:dyDescent="0.25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</row>
    <row r="496" spans="1:27" x14ac:dyDescent="0.25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</row>
    <row r="497" spans="1:27" x14ac:dyDescent="0.25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</row>
    <row r="498" spans="1:27" x14ac:dyDescent="0.25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</row>
    <row r="499" spans="1:27" x14ac:dyDescent="0.25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</row>
    <row r="500" spans="1:27" x14ac:dyDescent="0.25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</row>
    <row r="501" spans="1:27" x14ac:dyDescent="0.25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</row>
    <row r="502" spans="1:27" x14ac:dyDescent="0.25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</row>
    <row r="503" spans="1:27" x14ac:dyDescent="0.25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</row>
    <row r="504" spans="1:27" x14ac:dyDescent="0.25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</row>
    <row r="505" spans="1:27" x14ac:dyDescent="0.25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</row>
    <row r="506" spans="1:27" x14ac:dyDescent="0.25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</row>
    <row r="507" spans="1:27" x14ac:dyDescent="0.25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</row>
    <row r="508" spans="1:27" x14ac:dyDescent="0.25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</row>
    <row r="509" spans="1:27" x14ac:dyDescent="0.25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</row>
    <row r="510" spans="1:27" x14ac:dyDescent="0.25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</row>
    <row r="511" spans="1:27" x14ac:dyDescent="0.25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</row>
    <row r="512" spans="1:27" x14ac:dyDescent="0.25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</row>
    <row r="513" spans="1:27" x14ac:dyDescent="0.25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</row>
    <row r="514" spans="1:27" x14ac:dyDescent="0.25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</row>
    <row r="515" spans="1:27" x14ac:dyDescent="0.25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</row>
    <row r="516" spans="1:27" x14ac:dyDescent="0.25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</row>
    <row r="517" spans="1:27" x14ac:dyDescent="0.25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</row>
    <row r="518" spans="1:27" x14ac:dyDescent="0.25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</row>
    <row r="519" spans="1:27" x14ac:dyDescent="0.25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</row>
    <row r="520" spans="1:27" x14ac:dyDescent="0.25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</row>
    <row r="521" spans="1:27" x14ac:dyDescent="0.25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</row>
    <row r="522" spans="1:27" x14ac:dyDescent="0.25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</row>
    <row r="523" spans="1:27" x14ac:dyDescent="0.25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</row>
    <row r="524" spans="1:27" x14ac:dyDescent="0.25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</row>
    <row r="525" spans="1:27" x14ac:dyDescent="0.25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</row>
    <row r="526" spans="1:27" x14ac:dyDescent="0.25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</row>
    <row r="527" spans="1:27" x14ac:dyDescent="0.25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</row>
    <row r="528" spans="1:27" x14ac:dyDescent="0.25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</row>
    <row r="529" spans="1:27" x14ac:dyDescent="0.25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</row>
    <row r="530" spans="1:27" x14ac:dyDescent="0.25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</row>
    <row r="531" spans="1:27" x14ac:dyDescent="0.25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</row>
    <row r="532" spans="1:27" x14ac:dyDescent="0.25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</row>
    <row r="533" spans="1:27" x14ac:dyDescent="0.25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</row>
    <row r="534" spans="1:27" x14ac:dyDescent="0.25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</row>
    <row r="535" spans="1:27" x14ac:dyDescent="0.25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</row>
    <row r="536" spans="1:27" x14ac:dyDescent="0.25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</row>
    <row r="537" spans="1:27" x14ac:dyDescent="0.25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</row>
    <row r="538" spans="1:27" x14ac:dyDescent="0.25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</row>
    <row r="539" spans="1:27" x14ac:dyDescent="0.25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</row>
    <row r="540" spans="1:27" x14ac:dyDescent="0.25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</row>
    <row r="541" spans="1:27" x14ac:dyDescent="0.25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</row>
    <row r="542" spans="1:27" x14ac:dyDescent="0.25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</row>
    <row r="543" spans="1:27" x14ac:dyDescent="0.25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</row>
    <row r="544" spans="1:27" x14ac:dyDescent="0.25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</row>
    <row r="545" spans="1:27" x14ac:dyDescent="0.25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</row>
    <row r="546" spans="1:27" x14ac:dyDescent="0.25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</row>
    <row r="547" spans="1:27" x14ac:dyDescent="0.25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</row>
    <row r="548" spans="1:27" x14ac:dyDescent="0.25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</row>
    <row r="549" spans="1:27" x14ac:dyDescent="0.25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</row>
    <row r="550" spans="1:27" x14ac:dyDescent="0.25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</row>
    <row r="551" spans="1:27" x14ac:dyDescent="0.25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</row>
    <row r="552" spans="1:27" x14ac:dyDescent="0.25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</row>
    <row r="553" spans="1:27" x14ac:dyDescent="0.25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</row>
    <row r="554" spans="1:27" x14ac:dyDescent="0.25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</row>
    <row r="555" spans="1:27" x14ac:dyDescent="0.25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</row>
    <row r="556" spans="1:27" x14ac:dyDescent="0.25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</row>
    <row r="557" spans="1:27" x14ac:dyDescent="0.25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</row>
    <row r="558" spans="1:27" x14ac:dyDescent="0.25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</row>
    <row r="559" spans="1:27" x14ac:dyDescent="0.25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</row>
    <row r="560" spans="1:27" x14ac:dyDescent="0.25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</row>
    <row r="561" spans="1:27" x14ac:dyDescent="0.25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</row>
    <row r="562" spans="1:27" x14ac:dyDescent="0.25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</row>
    <row r="563" spans="1:27" x14ac:dyDescent="0.25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</row>
    <row r="564" spans="1:27" x14ac:dyDescent="0.25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</row>
    <row r="565" spans="1:27" x14ac:dyDescent="0.25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</row>
    <row r="566" spans="1:27" x14ac:dyDescent="0.25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</row>
    <row r="567" spans="1:27" x14ac:dyDescent="0.25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</row>
    <row r="568" spans="1:27" x14ac:dyDescent="0.25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</row>
    <row r="569" spans="1:27" x14ac:dyDescent="0.25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</row>
    <row r="570" spans="1:27" x14ac:dyDescent="0.25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</row>
    <row r="571" spans="1:27" x14ac:dyDescent="0.25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</row>
    <row r="572" spans="1:27" x14ac:dyDescent="0.25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</row>
    <row r="573" spans="1:27" x14ac:dyDescent="0.25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</row>
    <row r="574" spans="1:27" x14ac:dyDescent="0.25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</row>
    <row r="575" spans="1:27" x14ac:dyDescent="0.25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</row>
    <row r="576" spans="1:27" x14ac:dyDescent="0.25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</row>
    <row r="577" spans="1:27" x14ac:dyDescent="0.25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</row>
    <row r="578" spans="1:27" x14ac:dyDescent="0.25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</row>
    <row r="579" spans="1:27" x14ac:dyDescent="0.25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</row>
    <row r="580" spans="1:27" x14ac:dyDescent="0.25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</row>
    <row r="581" spans="1:27" x14ac:dyDescent="0.25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</row>
    <row r="582" spans="1:27" x14ac:dyDescent="0.25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</row>
    <row r="583" spans="1:27" x14ac:dyDescent="0.25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</row>
    <row r="584" spans="1:27" x14ac:dyDescent="0.25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</row>
    <row r="585" spans="1:27" x14ac:dyDescent="0.25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</row>
    <row r="586" spans="1:27" x14ac:dyDescent="0.25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</row>
    <row r="587" spans="1:27" x14ac:dyDescent="0.25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</row>
    <row r="588" spans="1:27" x14ac:dyDescent="0.25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</row>
    <row r="589" spans="1:27" x14ac:dyDescent="0.25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</row>
    <row r="590" spans="1:27" x14ac:dyDescent="0.25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</row>
    <row r="591" spans="1:27" x14ac:dyDescent="0.25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</row>
    <row r="592" spans="1:27" x14ac:dyDescent="0.25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</row>
    <row r="593" spans="1:27" x14ac:dyDescent="0.25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</row>
    <row r="594" spans="1:27" x14ac:dyDescent="0.25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</row>
    <row r="595" spans="1:27" x14ac:dyDescent="0.25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</row>
    <row r="596" spans="1:27" x14ac:dyDescent="0.25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</row>
    <row r="597" spans="1:27" x14ac:dyDescent="0.25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</row>
    <row r="598" spans="1:27" x14ac:dyDescent="0.25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</row>
    <row r="599" spans="1:27" x14ac:dyDescent="0.25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</row>
    <row r="600" spans="1:27" x14ac:dyDescent="0.25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</row>
    <row r="601" spans="1:27" x14ac:dyDescent="0.25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</row>
    <row r="602" spans="1:27" x14ac:dyDescent="0.25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</row>
    <row r="603" spans="1:27" x14ac:dyDescent="0.25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</row>
    <row r="604" spans="1:27" x14ac:dyDescent="0.25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</row>
    <row r="605" spans="1:27" x14ac:dyDescent="0.25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</row>
    <row r="606" spans="1:27" x14ac:dyDescent="0.25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  <c r="AA606" s="39"/>
    </row>
    <row r="607" spans="1:27" x14ac:dyDescent="0.25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  <c r="AA607" s="39"/>
    </row>
    <row r="608" spans="1:27" x14ac:dyDescent="0.25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</row>
    <row r="609" spans="1:27" x14ac:dyDescent="0.25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  <c r="AA609" s="39"/>
    </row>
    <row r="610" spans="1:27" x14ac:dyDescent="0.25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</row>
    <row r="611" spans="1:27" x14ac:dyDescent="0.25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</row>
    <row r="612" spans="1:27" x14ac:dyDescent="0.25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</row>
    <row r="613" spans="1:27" x14ac:dyDescent="0.25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</row>
    <row r="614" spans="1:27" x14ac:dyDescent="0.25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</row>
    <row r="615" spans="1:27" x14ac:dyDescent="0.25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</row>
    <row r="616" spans="1:27" x14ac:dyDescent="0.25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</row>
    <row r="617" spans="1:27" x14ac:dyDescent="0.25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</row>
    <row r="618" spans="1:27" x14ac:dyDescent="0.25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</row>
    <row r="619" spans="1:27" x14ac:dyDescent="0.25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</row>
    <row r="620" spans="1:27" x14ac:dyDescent="0.25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</row>
    <row r="621" spans="1:27" x14ac:dyDescent="0.25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</row>
    <row r="622" spans="1:27" x14ac:dyDescent="0.25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</row>
    <row r="623" spans="1:27" x14ac:dyDescent="0.25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</row>
    <row r="624" spans="1:27" x14ac:dyDescent="0.25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</row>
    <row r="625" spans="1:27" x14ac:dyDescent="0.25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</row>
    <row r="626" spans="1:27" x14ac:dyDescent="0.25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</row>
    <row r="627" spans="1:27" x14ac:dyDescent="0.25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</row>
    <row r="628" spans="1:27" x14ac:dyDescent="0.25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</row>
    <row r="629" spans="1:27" x14ac:dyDescent="0.25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</row>
    <row r="630" spans="1:27" x14ac:dyDescent="0.25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</row>
    <row r="631" spans="1:27" x14ac:dyDescent="0.25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</row>
    <row r="632" spans="1:27" x14ac:dyDescent="0.25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</row>
    <row r="633" spans="1:27" x14ac:dyDescent="0.25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</row>
    <row r="634" spans="1:27" x14ac:dyDescent="0.25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</row>
    <row r="635" spans="1:27" x14ac:dyDescent="0.25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</row>
    <row r="636" spans="1:27" x14ac:dyDescent="0.25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</row>
    <row r="637" spans="1:27" x14ac:dyDescent="0.25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</row>
    <row r="638" spans="1:27" x14ac:dyDescent="0.25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</row>
    <row r="639" spans="1:27" x14ac:dyDescent="0.25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</row>
    <row r="640" spans="1:27" x14ac:dyDescent="0.25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</row>
    <row r="641" spans="1:27" x14ac:dyDescent="0.25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</row>
    <row r="642" spans="1:27" x14ac:dyDescent="0.25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</row>
    <row r="643" spans="1:27" x14ac:dyDescent="0.25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</row>
    <row r="644" spans="1:27" x14ac:dyDescent="0.25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</row>
    <row r="645" spans="1:27" x14ac:dyDescent="0.25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</row>
    <row r="646" spans="1:27" x14ac:dyDescent="0.25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</row>
    <row r="647" spans="1:27" x14ac:dyDescent="0.25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</row>
    <row r="648" spans="1:27" x14ac:dyDescent="0.25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</row>
    <row r="649" spans="1:27" x14ac:dyDescent="0.25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</row>
    <row r="650" spans="1:27" x14ac:dyDescent="0.25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</row>
    <row r="651" spans="1:27" x14ac:dyDescent="0.25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</row>
    <row r="652" spans="1:27" x14ac:dyDescent="0.25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</row>
    <row r="653" spans="1:27" x14ac:dyDescent="0.25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</row>
    <row r="654" spans="1:27" x14ac:dyDescent="0.25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</row>
    <row r="655" spans="1:27" x14ac:dyDescent="0.25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</row>
    <row r="656" spans="1:27" x14ac:dyDescent="0.25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</row>
    <row r="657" spans="1:27" x14ac:dyDescent="0.25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</row>
    <row r="658" spans="1:27" x14ac:dyDescent="0.25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</row>
    <row r="659" spans="1:27" x14ac:dyDescent="0.25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</row>
    <row r="660" spans="1:27" x14ac:dyDescent="0.25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</row>
    <row r="661" spans="1:27" x14ac:dyDescent="0.25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</row>
    <row r="662" spans="1:27" x14ac:dyDescent="0.25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</row>
    <row r="663" spans="1:27" x14ac:dyDescent="0.25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</row>
    <row r="664" spans="1:27" x14ac:dyDescent="0.25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</row>
    <row r="665" spans="1:27" x14ac:dyDescent="0.25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</row>
    <row r="666" spans="1:27" x14ac:dyDescent="0.25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</row>
    <row r="667" spans="1:27" x14ac:dyDescent="0.25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</row>
    <row r="668" spans="1:27" x14ac:dyDescent="0.25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</row>
    <row r="669" spans="1:27" x14ac:dyDescent="0.25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</row>
    <row r="670" spans="1:27" x14ac:dyDescent="0.25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</row>
    <row r="671" spans="1:27" x14ac:dyDescent="0.25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</row>
    <row r="672" spans="1:27" x14ac:dyDescent="0.25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</row>
    <row r="673" spans="1:27" x14ac:dyDescent="0.25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</row>
    <row r="674" spans="1:27" x14ac:dyDescent="0.25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</row>
    <row r="675" spans="1:27" x14ac:dyDescent="0.25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</row>
    <row r="676" spans="1:27" x14ac:dyDescent="0.25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</row>
    <row r="677" spans="1:27" x14ac:dyDescent="0.25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</row>
    <row r="678" spans="1:27" x14ac:dyDescent="0.25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</row>
    <row r="679" spans="1:27" x14ac:dyDescent="0.25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</row>
    <row r="680" spans="1:27" x14ac:dyDescent="0.25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</row>
    <row r="681" spans="1:27" x14ac:dyDescent="0.25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</row>
    <row r="682" spans="1:27" x14ac:dyDescent="0.25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</row>
    <row r="683" spans="1:27" x14ac:dyDescent="0.25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</row>
    <row r="684" spans="1:27" x14ac:dyDescent="0.25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</row>
    <row r="685" spans="1:27" x14ac:dyDescent="0.25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</row>
    <row r="686" spans="1:27" x14ac:dyDescent="0.25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</row>
    <row r="687" spans="1:27" x14ac:dyDescent="0.25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</row>
    <row r="688" spans="1:27" x14ac:dyDescent="0.25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</row>
    <row r="689" spans="1:27" x14ac:dyDescent="0.25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</row>
    <row r="690" spans="1:27" x14ac:dyDescent="0.25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</row>
    <row r="691" spans="1:27" x14ac:dyDescent="0.25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</row>
    <row r="692" spans="1:27" x14ac:dyDescent="0.25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</row>
    <row r="693" spans="1:27" x14ac:dyDescent="0.25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</row>
    <row r="694" spans="1:27" x14ac:dyDescent="0.25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</row>
    <row r="695" spans="1:27" x14ac:dyDescent="0.25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</row>
    <row r="696" spans="1:27" x14ac:dyDescent="0.25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</row>
    <row r="697" spans="1:27" x14ac:dyDescent="0.25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</row>
    <row r="698" spans="1:27" x14ac:dyDescent="0.25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</row>
    <row r="699" spans="1:27" x14ac:dyDescent="0.25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</row>
    <row r="700" spans="1:27" x14ac:dyDescent="0.25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</row>
    <row r="701" spans="1:27" x14ac:dyDescent="0.25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</row>
    <row r="702" spans="1:27" x14ac:dyDescent="0.25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</row>
    <row r="703" spans="1:27" x14ac:dyDescent="0.25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</row>
    <row r="704" spans="1:27" x14ac:dyDescent="0.25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</row>
    <row r="705" spans="1:27" x14ac:dyDescent="0.25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</row>
    <row r="706" spans="1:27" x14ac:dyDescent="0.25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</row>
    <row r="707" spans="1:27" x14ac:dyDescent="0.25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</row>
    <row r="708" spans="1:27" x14ac:dyDescent="0.25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</row>
    <row r="709" spans="1:27" x14ac:dyDescent="0.25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</row>
    <row r="710" spans="1:27" x14ac:dyDescent="0.25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</row>
    <row r="711" spans="1:27" x14ac:dyDescent="0.25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</row>
    <row r="712" spans="1:27" x14ac:dyDescent="0.25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</row>
    <row r="713" spans="1:27" x14ac:dyDescent="0.25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</row>
    <row r="714" spans="1:27" x14ac:dyDescent="0.25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</row>
    <row r="715" spans="1:27" x14ac:dyDescent="0.25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</row>
    <row r="716" spans="1:27" x14ac:dyDescent="0.25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</row>
    <row r="717" spans="1:27" x14ac:dyDescent="0.25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</row>
    <row r="718" spans="1:27" x14ac:dyDescent="0.25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</row>
    <row r="719" spans="1:27" x14ac:dyDescent="0.25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</row>
    <row r="720" spans="1:27" x14ac:dyDescent="0.25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</row>
    <row r="721" spans="1:27" x14ac:dyDescent="0.25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</row>
    <row r="722" spans="1:27" x14ac:dyDescent="0.25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</row>
    <row r="723" spans="1:27" x14ac:dyDescent="0.25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</row>
    <row r="724" spans="1:27" x14ac:dyDescent="0.25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</row>
    <row r="725" spans="1:27" x14ac:dyDescent="0.25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</row>
    <row r="726" spans="1:27" x14ac:dyDescent="0.25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</row>
    <row r="727" spans="1:27" x14ac:dyDescent="0.25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</row>
    <row r="728" spans="1:27" x14ac:dyDescent="0.25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</row>
    <row r="729" spans="1:27" x14ac:dyDescent="0.25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</row>
    <row r="730" spans="1:27" x14ac:dyDescent="0.25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</row>
    <row r="731" spans="1:27" x14ac:dyDescent="0.25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</row>
    <row r="732" spans="1:27" x14ac:dyDescent="0.25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</row>
    <row r="733" spans="1:27" x14ac:dyDescent="0.25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</row>
    <row r="734" spans="1:27" x14ac:dyDescent="0.25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</row>
    <row r="735" spans="1:27" x14ac:dyDescent="0.25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</row>
    <row r="736" spans="1:27" x14ac:dyDescent="0.25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</row>
    <row r="737" spans="1:27" x14ac:dyDescent="0.25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</row>
    <row r="738" spans="1:27" x14ac:dyDescent="0.25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</row>
    <row r="739" spans="1:27" x14ac:dyDescent="0.25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</row>
    <row r="740" spans="1:27" x14ac:dyDescent="0.25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</row>
    <row r="741" spans="1:27" x14ac:dyDescent="0.25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</row>
    <row r="742" spans="1:27" x14ac:dyDescent="0.25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</row>
    <row r="743" spans="1:27" x14ac:dyDescent="0.25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</row>
    <row r="744" spans="1:27" x14ac:dyDescent="0.25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</row>
    <row r="745" spans="1:27" x14ac:dyDescent="0.25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</row>
    <row r="746" spans="1:27" x14ac:dyDescent="0.25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</row>
    <row r="747" spans="1:27" x14ac:dyDescent="0.25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</row>
    <row r="748" spans="1:27" x14ac:dyDescent="0.25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</row>
    <row r="749" spans="1:27" x14ac:dyDescent="0.25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</row>
    <row r="750" spans="1:27" x14ac:dyDescent="0.25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</row>
    <row r="751" spans="1:27" x14ac:dyDescent="0.25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</row>
    <row r="752" spans="1:27" x14ac:dyDescent="0.25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</row>
    <row r="753" spans="1:27" x14ac:dyDescent="0.25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</row>
    <row r="754" spans="1:27" x14ac:dyDescent="0.25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</row>
    <row r="755" spans="1:27" x14ac:dyDescent="0.25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</row>
    <row r="756" spans="1:27" x14ac:dyDescent="0.25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</row>
    <row r="757" spans="1:27" x14ac:dyDescent="0.25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</row>
    <row r="758" spans="1:27" x14ac:dyDescent="0.25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</row>
    <row r="759" spans="1:27" x14ac:dyDescent="0.25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</row>
    <row r="760" spans="1:27" x14ac:dyDescent="0.25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</row>
    <row r="761" spans="1:27" x14ac:dyDescent="0.25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</row>
    <row r="762" spans="1:27" x14ac:dyDescent="0.25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</row>
    <row r="763" spans="1:27" x14ac:dyDescent="0.25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</row>
    <row r="764" spans="1:27" x14ac:dyDescent="0.25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</row>
    <row r="765" spans="1:27" x14ac:dyDescent="0.25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</row>
    <row r="766" spans="1:27" x14ac:dyDescent="0.25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</row>
    <row r="767" spans="1:27" x14ac:dyDescent="0.25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</row>
    <row r="768" spans="1:27" x14ac:dyDescent="0.25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</row>
    <row r="769" spans="1:27" x14ac:dyDescent="0.25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</row>
    <row r="770" spans="1:27" x14ac:dyDescent="0.25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</row>
    <row r="771" spans="1:27" x14ac:dyDescent="0.25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</row>
    <row r="772" spans="1:27" x14ac:dyDescent="0.25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</row>
    <row r="773" spans="1:27" x14ac:dyDescent="0.25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</row>
    <row r="774" spans="1:27" x14ac:dyDescent="0.25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</row>
    <row r="775" spans="1:27" x14ac:dyDescent="0.25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</row>
    <row r="776" spans="1:27" x14ac:dyDescent="0.25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</row>
    <row r="777" spans="1:27" x14ac:dyDescent="0.25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</row>
    <row r="778" spans="1:27" x14ac:dyDescent="0.25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</row>
    <row r="779" spans="1:27" x14ac:dyDescent="0.25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</row>
    <row r="780" spans="1:27" x14ac:dyDescent="0.25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</row>
    <row r="781" spans="1:27" x14ac:dyDescent="0.25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</row>
    <row r="782" spans="1:27" x14ac:dyDescent="0.25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</row>
    <row r="783" spans="1:27" x14ac:dyDescent="0.25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</row>
    <row r="784" spans="1:27" x14ac:dyDescent="0.25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</row>
    <row r="785" spans="1:27" x14ac:dyDescent="0.25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</row>
    <row r="786" spans="1:27" x14ac:dyDescent="0.25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</row>
    <row r="787" spans="1:27" x14ac:dyDescent="0.25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</row>
    <row r="788" spans="1:27" x14ac:dyDescent="0.25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</row>
    <row r="789" spans="1:27" x14ac:dyDescent="0.25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</row>
    <row r="790" spans="1:27" x14ac:dyDescent="0.25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</row>
    <row r="791" spans="1:27" x14ac:dyDescent="0.25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</row>
    <row r="792" spans="1:27" x14ac:dyDescent="0.25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</row>
    <row r="793" spans="1:27" x14ac:dyDescent="0.25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</row>
    <row r="794" spans="1:27" x14ac:dyDescent="0.25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</row>
    <row r="795" spans="1:27" x14ac:dyDescent="0.25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</row>
    <row r="796" spans="1:27" x14ac:dyDescent="0.25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</row>
    <row r="797" spans="1:27" x14ac:dyDescent="0.25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</row>
    <row r="798" spans="1:27" x14ac:dyDescent="0.25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</row>
    <row r="799" spans="1:27" x14ac:dyDescent="0.25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</row>
    <row r="800" spans="1:27" x14ac:dyDescent="0.25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</row>
    <row r="801" spans="1:27" x14ac:dyDescent="0.25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</row>
    <row r="802" spans="1:27" x14ac:dyDescent="0.25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</row>
    <row r="803" spans="1:27" x14ac:dyDescent="0.25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</row>
    <row r="804" spans="1:27" x14ac:dyDescent="0.25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</row>
    <row r="805" spans="1:27" x14ac:dyDescent="0.25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</row>
    <row r="806" spans="1:27" x14ac:dyDescent="0.25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</row>
    <row r="807" spans="1:27" x14ac:dyDescent="0.25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</row>
    <row r="808" spans="1:27" x14ac:dyDescent="0.25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</row>
    <row r="809" spans="1:27" x14ac:dyDescent="0.25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</row>
    <row r="810" spans="1:27" x14ac:dyDescent="0.25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</row>
    <row r="811" spans="1:27" x14ac:dyDescent="0.25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</row>
    <row r="812" spans="1:27" x14ac:dyDescent="0.25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</row>
    <row r="813" spans="1:27" x14ac:dyDescent="0.25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</row>
    <row r="814" spans="1:27" x14ac:dyDescent="0.25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</row>
    <row r="815" spans="1:27" x14ac:dyDescent="0.25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</row>
    <row r="816" spans="1:27" x14ac:dyDescent="0.25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</row>
    <row r="817" spans="1:27" x14ac:dyDescent="0.25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</row>
    <row r="818" spans="1:27" x14ac:dyDescent="0.25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</row>
    <row r="819" spans="1:27" x14ac:dyDescent="0.25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</row>
    <row r="820" spans="1:27" x14ac:dyDescent="0.25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</row>
    <row r="821" spans="1:27" x14ac:dyDescent="0.25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</row>
    <row r="822" spans="1:27" x14ac:dyDescent="0.25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</row>
    <row r="823" spans="1:27" x14ac:dyDescent="0.25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</row>
    <row r="824" spans="1:27" x14ac:dyDescent="0.25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</row>
    <row r="825" spans="1:27" x14ac:dyDescent="0.25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</row>
    <row r="826" spans="1:27" x14ac:dyDescent="0.25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</row>
    <row r="827" spans="1:27" x14ac:dyDescent="0.25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</row>
    <row r="828" spans="1:27" x14ac:dyDescent="0.25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</row>
    <row r="829" spans="1:27" x14ac:dyDescent="0.25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</row>
    <row r="830" spans="1:27" x14ac:dyDescent="0.25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</row>
    <row r="831" spans="1:27" x14ac:dyDescent="0.25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</row>
    <row r="832" spans="1:27" x14ac:dyDescent="0.25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</row>
    <row r="833" spans="1:27" x14ac:dyDescent="0.25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</row>
    <row r="834" spans="1:27" x14ac:dyDescent="0.25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</row>
    <row r="835" spans="1:27" x14ac:dyDescent="0.25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</row>
    <row r="836" spans="1:27" x14ac:dyDescent="0.25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</row>
    <row r="837" spans="1:27" x14ac:dyDescent="0.25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</row>
    <row r="838" spans="1:27" x14ac:dyDescent="0.25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</row>
    <row r="839" spans="1:27" x14ac:dyDescent="0.25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</row>
    <row r="840" spans="1:27" x14ac:dyDescent="0.25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</row>
    <row r="841" spans="1:27" x14ac:dyDescent="0.25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</row>
    <row r="842" spans="1:27" x14ac:dyDescent="0.25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</row>
    <row r="843" spans="1:27" x14ac:dyDescent="0.25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</row>
    <row r="844" spans="1:27" x14ac:dyDescent="0.25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</row>
    <row r="845" spans="1:27" x14ac:dyDescent="0.25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</row>
    <row r="846" spans="1:27" x14ac:dyDescent="0.25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</row>
    <row r="847" spans="1:27" x14ac:dyDescent="0.25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  <c r="AA847" s="39"/>
    </row>
    <row r="848" spans="1:27" x14ac:dyDescent="0.25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</row>
    <row r="849" spans="1:27" x14ac:dyDescent="0.25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  <c r="AA849" s="39"/>
    </row>
    <row r="850" spans="1:27" x14ac:dyDescent="0.25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  <c r="AA850" s="39"/>
    </row>
    <row r="851" spans="1:27" x14ac:dyDescent="0.25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  <c r="AA851" s="39"/>
    </row>
    <row r="852" spans="1:27" x14ac:dyDescent="0.25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  <c r="AA852" s="39"/>
    </row>
    <row r="853" spans="1:27" x14ac:dyDescent="0.25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  <c r="AA853" s="39"/>
    </row>
    <row r="854" spans="1:27" x14ac:dyDescent="0.25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  <c r="AA854" s="39"/>
    </row>
    <row r="855" spans="1:27" x14ac:dyDescent="0.25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  <c r="AA855" s="39"/>
    </row>
    <row r="856" spans="1:27" x14ac:dyDescent="0.25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  <c r="AA856" s="39"/>
    </row>
    <row r="857" spans="1:27" x14ac:dyDescent="0.25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</row>
    <row r="858" spans="1:27" x14ac:dyDescent="0.25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</row>
    <row r="859" spans="1:27" x14ac:dyDescent="0.25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  <c r="AA859" s="39"/>
    </row>
    <row r="860" spans="1:27" x14ac:dyDescent="0.25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  <c r="AA860" s="39"/>
    </row>
    <row r="861" spans="1:27" x14ac:dyDescent="0.25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  <c r="AA861" s="39"/>
    </row>
    <row r="862" spans="1:27" x14ac:dyDescent="0.25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  <c r="AA862" s="39"/>
    </row>
    <row r="863" spans="1:27" x14ac:dyDescent="0.25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  <c r="AA863" s="39"/>
    </row>
    <row r="864" spans="1:27" x14ac:dyDescent="0.25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  <c r="AA864" s="39"/>
    </row>
    <row r="865" spans="1:27" x14ac:dyDescent="0.25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  <c r="AA865" s="39"/>
    </row>
    <row r="866" spans="1:27" x14ac:dyDescent="0.25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  <c r="AA866" s="39"/>
    </row>
    <row r="867" spans="1:27" x14ac:dyDescent="0.25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  <c r="AA867" s="39"/>
    </row>
    <row r="868" spans="1:27" x14ac:dyDescent="0.25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  <c r="AA868" s="39"/>
    </row>
    <row r="869" spans="1:27" x14ac:dyDescent="0.25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  <c r="AA869" s="39"/>
    </row>
    <row r="870" spans="1:27" x14ac:dyDescent="0.25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  <c r="AA870" s="39"/>
    </row>
    <row r="871" spans="1:27" x14ac:dyDescent="0.25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  <c r="AA871" s="39"/>
    </row>
    <row r="872" spans="1:27" x14ac:dyDescent="0.25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  <c r="AA872" s="39"/>
    </row>
    <row r="873" spans="1:27" x14ac:dyDescent="0.25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  <c r="AA873" s="39"/>
    </row>
    <row r="874" spans="1:27" x14ac:dyDescent="0.25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  <c r="AA874" s="39"/>
    </row>
    <row r="875" spans="1:27" x14ac:dyDescent="0.25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  <c r="AA875" s="39"/>
    </row>
    <row r="876" spans="1:27" x14ac:dyDescent="0.25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  <c r="AA876" s="39"/>
    </row>
    <row r="877" spans="1:27" x14ac:dyDescent="0.25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  <c r="AA877" s="39"/>
    </row>
    <row r="878" spans="1:27" x14ac:dyDescent="0.25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  <c r="AA878" s="39"/>
    </row>
    <row r="879" spans="1:27" x14ac:dyDescent="0.25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  <c r="AA879" s="39"/>
    </row>
    <row r="880" spans="1:27" x14ac:dyDescent="0.25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  <c r="AA880" s="39"/>
    </row>
    <row r="881" spans="1:27" x14ac:dyDescent="0.25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  <c r="AA881" s="39"/>
    </row>
    <row r="882" spans="1:27" x14ac:dyDescent="0.25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  <c r="AA882" s="39"/>
    </row>
    <row r="883" spans="1:27" x14ac:dyDescent="0.25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  <c r="AA883" s="39"/>
    </row>
    <row r="884" spans="1:27" x14ac:dyDescent="0.25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  <c r="AA884" s="39"/>
    </row>
    <row r="885" spans="1:27" x14ac:dyDescent="0.25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  <c r="AA885" s="39"/>
    </row>
    <row r="886" spans="1:27" x14ac:dyDescent="0.25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  <c r="AA886" s="39"/>
    </row>
    <row r="887" spans="1:27" x14ac:dyDescent="0.25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  <c r="AA887" s="39"/>
    </row>
    <row r="888" spans="1:27" x14ac:dyDescent="0.25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  <c r="AA888" s="39"/>
    </row>
    <row r="889" spans="1:27" x14ac:dyDescent="0.25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  <c r="AA889" s="39"/>
    </row>
    <row r="890" spans="1:27" x14ac:dyDescent="0.25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  <c r="AA890" s="39"/>
    </row>
    <row r="891" spans="1:27" x14ac:dyDescent="0.25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  <c r="AA891" s="39"/>
    </row>
    <row r="892" spans="1:27" x14ac:dyDescent="0.25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  <c r="AA892" s="39"/>
    </row>
    <row r="893" spans="1:27" x14ac:dyDescent="0.25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  <c r="AA893" s="39"/>
    </row>
    <row r="894" spans="1:27" x14ac:dyDescent="0.25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  <c r="AA894" s="39"/>
    </row>
    <row r="895" spans="1:27" x14ac:dyDescent="0.25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  <c r="AA895" s="39"/>
    </row>
    <row r="896" spans="1:27" x14ac:dyDescent="0.25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  <c r="AA896" s="39"/>
    </row>
    <row r="897" spans="1:27" x14ac:dyDescent="0.25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  <c r="AA897" s="39"/>
    </row>
    <row r="898" spans="1:27" x14ac:dyDescent="0.25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  <c r="AA898" s="39"/>
    </row>
    <row r="899" spans="1:27" x14ac:dyDescent="0.25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  <c r="AA899" s="39"/>
    </row>
    <row r="900" spans="1:27" x14ac:dyDescent="0.25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  <c r="AA900" s="39"/>
    </row>
    <row r="901" spans="1:27" x14ac:dyDescent="0.25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  <c r="AA901" s="39"/>
    </row>
    <row r="902" spans="1:27" x14ac:dyDescent="0.25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  <c r="AA902" s="39"/>
    </row>
    <row r="903" spans="1:27" x14ac:dyDescent="0.25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  <c r="AA903" s="39"/>
    </row>
    <row r="904" spans="1:27" x14ac:dyDescent="0.25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  <c r="AA904" s="39"/>
    </row>
    <row r="905" spans="1:27" x14ac:dyDescent="0.25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  <c r="AA905" s="39"/>
    </row>
    <row r="906" spans="1:27" x14ac:dyDescent="0.25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  <c r="AA906" s="39"/>
    </row>
    <row r="907" spans="1:27" x14ac:dyDescent="0.25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  <c r="AA907" s="39"/>
    </row>
    <row r="908" spans="1:27" x14ac:dyDescent="0.25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  <c r="AA908" s="39"/>
    </row>
    <row r="909" spans="1:27" x14ac:dyDescent="0.25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  <c r="AA909" s="39"/>
    </row>
    <row r="910" spans="1:27" x14ac:dyDescent="0.25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  <c r="AA910" s="39"/>
    </row>
    <row r="911" spans="1:27" x14ac:dyDescent="0.25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  <c r="AA911" s="39"/>
    </row>
    <row r="912" spans="1:27" x14ac:dyDescent="0.25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  <c r="AA912" s="39"/>
    </row>
    <row r="913" spans="1:27" x14ac:dyDescent="0.25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  <c r="AA913" s="39"/>
    </row>
    <row r="914" spans="1:27" x14ac:dyDescent="0.25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  <c r="AA914" s="39"/>
    </row>
    <row r="915" spans="1:27" x14ac:dyDescent="0.25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  <c r="AA915" s="39"/>
    </row>
    <row r="916" spans="1:27" x14ac:dyDescent="0.25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  <c r="AA916" s="39"/>
    </row>
    <row r="917" spans="1:27" x14ac:dyDescent="0.25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  <c r="AA917" s="39"/>
    </row>
    <row r="918" spans="1:27" x14ac:dyDescent="0.25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  <c r="AA918" s="39"/>
    </row>
    <row r="919" spans="1:27" x14ac:dyDescent="0.25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  <c r="AA919" s="39"/>
    </row>
    <row r="920" spans="1:27" x14ac:dyDescent="0.25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  <c r="AA920" s="39"/>
    </row>
    <row r="921" spans="1:27" x14ac:dyDescent="0.25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  <c r="AA921" s="39"/>
    </row>
    <row r="922" spans="1:27" x14ac:dyDescent="0.25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  <c r="AA922" s="39"/>
    </row>
    <row r="923" spans="1:27" x14ac:dyDescent="0.25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  <c r="AA923" s="39"/>
    </row>
    <row r="924" spans="1:27" x14ac:dyDescent="0.25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  <c r="AA924" s="39"/>
    </row>
    <row r="925" spans="1:27" x14ac:dyDescent="0.25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  <c r="AA925" s="39"/>
    </row>
    <row r="926" spans="1:27" x14ac:dyDescent="0.25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  <c r="AA926" s="39"/>
    </row>
    <row r="927" spans="1:27" x14ac:dyDescent="0.25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  <c r="AA927" s="39"/>
    </row>
    <row r="928" spans="1:27" x14ac:dyDescent="0.25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  <c r="AA928" s="39"/>
    </row>
    <row r="929" spans="1:27" x14ac:dyDescent="0.25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  <c r="AA929" s="39"/>
    </row>
    <row r="930" spans="1:27" x14ac:dyDescent="0.25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  <c r="AA930" s="39"/>
    </row>
    <row r="931" spans="1:27" x14ac:dyDescent="0.25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  <c r="AA931" s="39"/>
    </row>
    <row r="932" spans="1:27" x14ac:dyDescent="0.25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  <c r="AA932" s="39"/>
    </row>
    <row r="933" spans="1:27" x14ac:dyDescent="0.25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  <c r="AA933" s="39"/>
    </row>
    <row r="934" spans="1:27" x14ac:dyDescent="0.25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  <c r="AA934" s="39"/>
    </row>
    <row r="935" spans="1:27" x14ac:dyDescent="0.25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  <c r="AA935" s="39"/>
    </row>
    <row r="936" spans="1:27" x14ac:dyDescent="0.25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  <c r="AA936" s="39"/>
    </row>
    <row r="937" spans="1:27" x14ac:dyDescent="0.25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  <c r="AA937" s="39"/>
    </row>
    <row r="938" spans="1:27" x14ac:dyDescent="0.25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  <c r="AA938" s="39"/>
    </row>
    <row r="939" spans="1:27" x14ac:dyDescent="0.25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  <c r="AA939" s="39"/>
    </row>
    <row r="940" spans="1:27" x14ac:dyDescent="0.25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  <c r="AA940" s="39"/>
    </row>
    <row r="941" spans="1:27" x14ac:dyDescent="0.25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  <c r="AA941" s="39"/>
    </row>
    <row r="942" spans="1:27" x14ac:dyDescent="0.25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  <c r="AA942" s="39"/>
    </row>
    <row r="943" spans="1:27" x14ac:dyDescent="0.25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  <c r="AA943" s="39"/>
    </row>
    <row r="944" spans="1:27" x14ac:dyDescent="0.25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  <c r="AA944" s="39"/>
    </row>
    <row r="945" spans="1:27" x14ac:dyDescent="0.25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  <c r="AA945" s="39"/>
    </row>
    <row r="946" spans="1:27" x14ac:dyDescent="0.25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  <c r="AA946" s="39"/>
    </row>
    <row r="947" spans="1:27" x14ac:dyDescent="0.25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  <c r="AA947" s="39"/>
    </row>
    <row r="948" spans="1:27" x14ac:dyDescent="0.25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  <c r="AA948" s="39"/>
    </row>
    <row r="949" spans="1:27" x14ac:dyDescent="0.25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  <c r="AA949" s="39"/>
    </row>
    <row r="950" spans="1:27" x14ac:dyDescent="0.25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  <c r="AA950" s="39"/>
    </row>
    <row r="951" spans="1:27" x14ac:dyDescent="0.25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  <c r="AA951" s="39"/>
    </row>
    <row r="952" spans="1:27" x14ac:dyDescent="0.25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  <c r="AA952" s="39"/>
    </row>
    <row r="953" spans="1:27" x14ac:dyDescent="0.25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  <c r="AA953" s="39"/>
    </row>
    <row r="954" spans="1:27" x14ac:dyDescent="0.25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  <c r="AA954" s="39"/>
    </row>
    <row r="955" spans="1:27" x14ac:dyDescent="0.25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  <c r="AA955" s="39"/>
    </row>
    <row r="956" spans="1:27" x14ac:dyDescent="0.25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  <c r="AA956" s="39"/>
    </row>
    <row r="957" spans="1:27" x14ac:dyDescent="0.25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  <c r="AA957" s="39"/>
    </row>
    <row r="958" spans="1:27" x14ac:dyDescent="0.25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  <c r="AA958" s="39"/>
    </row>
    <row r="959" spans="1:27" x14ac:dyDescent="0.25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  <c r="AA959" s="39"/>
    </row>
    <row r="960" spans="1:27" x14ac:dyDescent="0.25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  <c r="AA960" s="39"/>
    </row>
    <row r="961" spans="1:27" x14ac:dyDescent="0.25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  <c r="AA961" s="39"/>
    </row>
    <row r="962" spans="1:27" x14ac:dyDescent="0.25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  <c r="AA962" s="39"/>
    </row>
    <row r="963" spans="1:27" x14ac:dyDescent="0.25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  <c r="AA963" s="39"/>
    </row>
    <row r="964" spans="1:27" x14ac:dyDescent="0.25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  <c r="AA964" s="39"/>
    </row>
    <row r="965" spans="1:27" x14ac:dyDescent="0.25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  <c r="AA965" s="39"/>
    </row>
    <row r="966" spans="1:27" x14ac:dyDescent="0.25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  <c r="AA966" s="39"/>
    </row>
    <row r="967" spans="1:27" x14ac:dyDescent="0.25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  <c r="AA967" s="39"/>
    </row>
    <row r="968" spans="1:27" x14ac:dyDescent="0.25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  <c r="AA968" s="39"/>
    </row>
    <row r="969" spans="1:27" x14ac:dyDescent="0.25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  <c r="AA969" s="39"/>
    </row>
    <row r="970" spans="1:27" x14ac:dyDescent="0.25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  <c r="AA970" s="39"/>
    </row>
    <row r="971" spans="1:27" x14ac:dyDescent="0.25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  <c r="AA971" s="39"/>
    </row>
    <row r="972" spans="1:27" x14ac:dyDescent="0.25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  <c r="AA972" s="39"/>
    </row>
    <row r="973" spans="1:27" x14ac:dyDescent="0.25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  <c r="AA973" s="39"/>
    </row>
    <row r="974" spans="1:27" x14ac:dyDescent="0.25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  <c r="AA974" s="39"/>
    </row>
    <row r="975" spans="1:27" x14ac:dyDescent="0.25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  <c r="AA975" s="39"/>
    </row>
    <row r="976" spans="1:27" x14ac:dyDescent="0.25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  <c r="AA976" s="39"/>
    </row>
    <row r="977" spans="1:27" x14ac:dyDescent="0.25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  <c r="AA977" s="39"/>
    </row>
    <row r="978" spans="1:27" x14ac:dyDescent="0.25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  <c r="AA978" s="39"/>
    </row>
    <row r="979" spans="1:27" x14ac:dyDescent="0.25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  <c r="AA979" s="39"/>
    </row>
    <row r="980" spans="1:27" x14ac:dyDescent="0.25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  <c r="AA980" s="39"/>
    </row>
    <row r="981" spans="1:27" x14ac:dyDescent="0.25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  <c r="AA981" s="39"/>
    </row>
    <row r="982" spans="1:27" x14ac:dyDescent="0.25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  <c r="AA982" s="39"/>
    </row>
    <row r="983" spans="1:27" x14ac:dyDescent="0.25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  <c r="AA983" s="39"/>
    </row>
    <row r="984" spans="1:27" x14ac:dyDescent="0.25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  <c r="AA984" s="39"/>
    </row>
    <row r="985" spans="1:27" x14ac:dyDescent="0.25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  <c r="AA985" s="39"/>
    </row>
    <row r="986" spans="1:27" x14ac:dyDescent="0.25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  <c r="AA986" s="39"/>
    </row>
    <row r="987" spans="1:27" x14ac:dyDescent="0.25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  <c r="AA987" s="39"/>
    </row>
    <row r="988" spans="1:27" x14ac:dyDescent="0.25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  <c r="AA988" s="39"/>
    </row>
    <row r="989" spans="1:27" x14ac:dyDescent="0.25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  <c r="AA989" s="39"/>
    </row>
    <row r="990" spans="1:27" x14ac:dyDescent="0.25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  <c r="AA990" s="39"/>
    </row>
    <row r="991" spans="1:27" x14ac:dyDescent="0.25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  <c r="AA991" s="39"/>
    </row>
    <row r="992" spans="1:27" x14ac:dyDescent="0.25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  <c r="AA992" s="39"/>
    </row>
    <row r="993" spans="1:27" x14ac:dyDescent="0.25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  <c r="AA993" s="39"/>
    </row>
    <row r="994" spans="1:27" x14ac:dyDescent="0.25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  <c r="AA994" s="39"/>
    </row>
    <row r="995" spans="1:27" x14ac:dyDescent="0.25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  <c r="AA995" s="39"/>
    </row>
    <row r="996" spans="1:27" x14ac:dyDescent="0.25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  <c r="AA996" s="39"/>
    </row>
    <row r="997" spans="1:27" x14ac:dyDescent="0.25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  <c r="AA997" s="39"/>
    </row>
    <row r="998" spans="1:27" x14ac:dyDescent="0.25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  <c r="AA998" s="39"/>
    </row>
    <row r="999" spans="1:27" x14ac:dyDescent="0.25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  <c r="AA999" s="39"/>
    </row>
  </sheetData>
  <mergeCells count="4">
    <mergeCell ref="A1:F1"/>
    <mergeCell ref="A2:F2"/>
    <mergeCell ref="A3:F3"/>
    <mergeCell ref="B27:H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>
      <pane ySplit="3" topLeftCell="A4" activePane="bottomLeft" state="frozen"/>
      <selection pane="bottomLeft" activeCell="D4" sqref="D4"/>
    </sheetView>
  </sheetViews>
  <sheetFormatPr defaultColWidth="11.25" defaultRowHeight="15" customHeight="1" x14ac:dyDescent="0.25"/>
  <cols>
    <col min="1" max="1" width="10.875" customWidth="1"/>
    <col min="2" max="2" width="20.5" customWidth="1"/>
    <col min="3" max="3" width="25.625" customWidth="1"/>
    <col min="4" max="4" width="84.5" customWidth="1"/>
    <col min="5" max="5" width="83.375" customWidth="1"/>
    <col min="6" max="6" width="47.625" customWidth="1"/>
    <col min="7" max="7" width="49" customWidth="1"/>
    <col min="8" max="26" width="8.125" customWidth="1"/>
  </cols>
  <sheetData>
    <row r="1" spans="1:26" ht="24.75" customHeight="1" x14ac:dyDescent="0.25">
      <c r="A1" s="53" t="s">
        <v>105</v>
      </c>
      <c r="B1" s="54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12.75" customHeight="1" x14ac:dyDescent="0.25">
      <c r="A2" s="56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12.75" customHeight="1" x14ac:dyDescent="0.25">
      <c r="A3" s="57" t="s">
        <v>18</v>
      </c>
      <c r="B3" s="58" t="s">
        <v>47</v>
      </c>
      <c r="C3" s="58" t="s">
        <v>106</v>
      </c>
      <c r="D3" s="58" t="s">
        <v>107</v>
      </c>
      <c r="E3" s="58" t="s">
        <v>50</v>
      </c>
      <c r="F3" s="58" t="s">
        <v>51</v>
      </c>
      <c r="G3" s="58" t="s">
        <v>108</v>
      </c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26" ht="157.5" x14ac:dyDescent="0.25">
      <c r="A4" s="59">
        <v>1</v>
      </c>
      <c r="B4" s="60" t="s">
        <v>109</v>
      </c>
      <c r="C4" s="93" t="s">
        <v>125</v>
      </c>
      <c r="D4" s="61"/>
      <c r="E4" s="61"/>
      <c r="F4" s="62" t="s">
        <v>110</v>
      </c>
      <c r="G4" s="61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157.5" x14ac:dyDescent="0.25">
      <c r="A5" s="59">
        <v>2</v>
      </c>
      <c r="B5" s="60" t="s">
        <v>109</v>
      </c>
      <c r="C5" s="93" t="s">
        <v>126</v>
      </c>
      <c r="D5" s="61"/>
      <c r="E5" s="61"/>
      <c r="F5" s="62" t="s">
        <v>111</v>
      </c>
      <c r="G5" s="61"/>
      <c r="H5" s="63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ht="157.5" x14ac:dyDescent="0.25">
      <c r="A6" s="59">
        <v>3</v>
      </c>
      <c r="B6" s="60" t="s">
        <v>109</v>
      </c>
      <c r="C6" s="93" t="s">
        <v>127</v>
      </c>
      <c r="D6" s="61"/>
      <c r="E6" s="61"/>
      <c r="F6" s="62" t="s">
        <v>112</v>
      </c>
      <c r="G6" s="61"/>
      <c r="H6" s="63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288" customHeight="1" x14ac:dyDescent="0.25">
      <c r="A7" s="59">
        <v>4</v>
      </c>
      <c r="B7" s="60" t="s">
        <v>109</v>
      </c>
      <c r="C7" s="93" t="s">
        <v>128</v>
      </c>
      <c r="D7" s="65"/>
      <c r="E7" s="64"/>
      <c r="F7" s="62" t="s">
        <v>113</v>
      </c>
      <c r="G7" s="61"/>
      <c r="H7" s="63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157.5" x14ac:dyDescent="0.25">
      <c r="A8" s="59">
        <v>5</v>
      </c>
      <c r="B8" s="60" t="s">
        <v>109</v>
      </c>
      <c r="C8" s="93" t="s">
        <v>129</v>
      </c>
      <c r="D8" s="61"/>
      <c r="E8" s="61"/>
      <c r="F8" s="62" t="s">
        <v>114</v>
      </c>
      <c r="G8" s="61"/>
      <c r="H8" s="63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ht="157.5" x14ac:dyDescent="0.25">
      <c r="A9" s="59">
        <v>6</v>
      </c>
      <c r="B9" s="60" t="s">
        <v>109</v>
      </c>
      <c r="C9" s="93" t="s">
        <v>140</v>
      </c>
      <c r="D9" s="61"/>
      <c r="E9" s="61"/>
      <c r="F9" s="62" t="s">
        <v>115</v>
      </c>
      <c r="G9" s="61"/>
      <c r="H9" s="63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157.5" x14ac:dyDescent="0.25">
      <c r="A10" s="59">
        <v>7</v>
      </c>
      <c r="B10" s="60" t="s">
        <v>109</v>
      </c>
      <c r="C10" s="93" t="s">
        <v>134</v>
      </c>
      <c r="D10" s="61"/>
      <c r="E10" s="61"/>
      <c r="F10" s="62" t="s">
        <v>116</v>
      </c>
      <c r="G10" s="61"/>
      <c r="H10" s="63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ht="157.5" x14ac:dyDescent="0.25">
      <c r="A11" s="59">
        <v>8</v>
      </c>
      <c r="B11" s="60" t="s">
        <v>109</v>
      </c>
      <c r="C11" s="93" t="s">
        <v>130</v>
      </c>
      <c r="D11" s="61"/>
      <c r="E11" s="61"/>
      <c r="F11" s="62" t="s">
        <v>117</v>
      </c>
      <c r="G11" s="61"/>
      <c r="H11" s="63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ht="157.5" x14ac:dyDescent="0.25">
      <c r="A12" s="59">
        <v>9</v>
      </c>
      <c r="B12" s="60" t="s">
        <v>109</v>
      </c>
      <c r="C12" s="93" t="s">
        <v>131</v>
      </c>
      <c r="D12" s="61"/>
      <c r="E12" s="61"/>
      <c r="F12" s="62" t="s">
        <v>118</v>
      </c>
      <c r="G12" s="61"/>
      <c r="H12" s="63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 ht="157.5" x14ac:dyDescent="0.25">
      <c r="A13" s="59">
        <v>10</v>
      </c>
      <c r="B13" s="60" t="s">
        <v>109</v>
      </c>
      <c r="C13" s="93" t="s">
        <v>132</v>
      </c>
      <c r="D13" s="61"/>
      <c r="E13" s="61"/>
      <c r="F13" s="62" t="s">
        <v>119</v>
      </c>
      <c r="G13" s="61"/>
      <c r="H13" s="63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157.5" x14ac:dyDescent="0.25">
      <c r="A14" s="59">
        <v>11</v>
      </c>
      <c r="B14" s="60" t="s">
        <v>109</v>
      </c>
      <c r="C14" s="93" t="s">
        <v>137</v>
      </c>
      <c r="D14" s="61"/>
      <c r="E14" s="61"/>
      <c r="F14" s="62" t="s">
        <v>120</v>
      </c>
      <c r="G14" s="61"/>
      <c r="H14" s="63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 ht="157.5" x14ac:dyDescent="0.25">
      <c r="A15" s="66">
        <v>12</v>
      </c>
      <c r="B15" s="60" t="s">
        <v>109</v>
      </c>
      <c r="C15" s="93" t="s">
        <v>138</v>
      </c>
      <c r="D15" s="61"/>
      <c r="E15" s="61"/>
      <c r="F15" s="62" t="s">
        <v>121</v>
      </c>
      <c r="G15" s="61"/>
      <c r="H15" s="63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38.25" customHeight="1" x14ac:dyDescent="0.25">
      <c r="A16" s="66">
        <v>13</v>
      </c>
      <c r="B16" s="60" t="s">
        <v>109</v>
      </c>
      <c r="C16" s="93" t="s">
        <v>139</v>
      </c>
      <c r="D16" s="61"/>
      <c r="E16" s="61"/>
      <c r="F16" s="62" t="s">
        <v>110</v>
      </c>
      <c r="G16" s="61"/>
      <c r="H16" s="63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ht="36.75" customHeight="1" x14ac:dyDescent="0.25">
      <c r="A17" s="66">
        <v>11</v>
      </c>
      <c r="B17" s="60" t="s">
        <v>109</v>
      </c>
      <c r="C17" s="93" t="s">
        <v>170</v>
      </c>
      <c r="D17" s="61"/>
      <c r="E17" s="67"/>
      <c r="F17" s="62" t="s">
        <v>110</v>
      </c>
      <c r="G17" s="61"/>
      <c r="H17" s="68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ht="33" customHeight="1" x14ac:dyDescent="0.25">
      <c r="A18" s="66">
        <v>12</v>
      </c>
      <c r="B18" s="60" t="s">
        <v>109</v>
      </c>
      <c r="C18" s="61" t="s">
        <v>122</v>
      </c>
      <c r="D18" s="61"/>
      <c r="E18" s="67"/>
      <c r="F18" s="62" t="s">
        <v>110</v>
      </c>
      <c r="G18" s="61"/>
      <c r="H18" s="68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ht="44.25" customHeight="1" x14ac:dyDescent="0.25">
      <c r="A19" s="66">
        <v>14</v>
      </c>
      <c r="B19" s="60" t="s">
        <v>109</v>
      </c>
      <c r="C19" s="61" t="s">
        <v>123</v>
      </c>
      <c r="D19" s="61"/>
      <c r="E19" s="67"/>
      <c r="F19" s="62" t="s">
        <v>110</v>
      </c>
      <c r="G19" s="61"/>
      <c r="H19" s="68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ht="51.75" customHeight="1" x14ac:dyDescent="0.25">
      <c r="A20" s="66">
        <v>15</v>
      </c>
      <c r="B20" s="60" t="s">
        <v>109</v>
      </c>
      <c r="C20" s="61" t="s">
        <v>172</v>
      </c>
      <c r="D20" s="61"/>
      <c r="E20" s="67"/>
      <c r="F20" s="62" t="s">
        <v>110</v>
      </c>
      <c r="G20" s="61"/>
      <c r="H20" s="68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</row>
    <row r="21" spans="1:26" ht="12.75" customHeight="1" x14ac:dyDescent="0.25">
      <c r="A21" s="56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ht="12.75" customHeight="1" x14ac:dyDescent="0.25">
      <c r="A22" s="56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ht="12.75" customHeight="1" x14ac:dyDescent="0.25">
      <c r="A23" s="56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2.75" customHeight="1" x14ac:dyDescent="0.25">
      <c r="A24" s="56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2.75" customHeight="1" x14ac:dyDescent="0.25">
      <c r="A25" s="56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12.75" customHeight="1" x14ac:dyDescent="0.25">
      <c r="A26" s="56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12.75" customHeight="1" x14ac:dyDescent="0.25">
      <c r="A27" s="56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12.75" customHeight="1" x14ac:dyDescent="0.25">
      <c r="A28" s="56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12.75" customHeight="1" x14ac:dyDescent="0.25">
      <c r="A29" s="56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12.75" customHeight="1" x14ac:dyDescent="0.25">
      <c r="A30" s="56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12.75" customHeight="1" x14ac:dyDescent="0.25">
      <c r="A31" s="56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ht="12.75" customHeight="1" x14ac:dyDescent="0.25">
      <c r="A32" s="56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ht="12.75" customHeight="1" x14ac:dyDescent="0.25">
      <c r="A33" s="56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 ht="12.75" customHeight="1" x14ac:dyDescent="0.25">
      <c r="A34" s="56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ht="12.75" customHeight="1" x14ac:dyDescent="0.25">
      <c r="A35" s="56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1:26" ht="12.75" customHeight="1" x14ac:dyDescent="0.25">
      <c r="A36" s="56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1:26" ht="12.75" customHeight="1" x14ac:dyDescent="0.25">
      <c r="A37" s="56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spans="1:26" ht="12.75" customHeight="1" x14ac:dyDescent="0.25">
      <c r="A38" s="56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1:26" ht="12.75" customHeight="1" x14ac:dyDescent="0.25">
      <c r="A39" s="56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ht="12.75" customHeight="1" x14ac:dyDescent="0.25">
      <c r="A40" s="56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ht="12.75" customHeight="1" x14ac:dyDescent="0.25">
      <c r="A41" s="56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ht="12.75" customHeight="1" x14ac:dyDescent="0.25">
      <c r="A42" s="56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ht="12.75" customHeight="1" x14ac:dyDescent="0.25">
      <c r="A43" s="56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ht="12.75" customHeight="1" x14ac:dyDescent="0.25">
      <c r="A44" s="56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ht="12.75" customHeight="1" x14ac:dyDescent="0.25">
      <c r="A45" s="56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ht="12.75" customHeight="1" x14ac:dyDescent="0.25">
      <c r="A46" s="56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ht="12.75" customHeight="1" x14ac:dyDescent="0.25">
      <c r="A47" s="56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ht="12.75" customHeight="1" x14ac:dyDescent="0.25">
      <c r="A48" s="56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ht="12.75" customHeight="1" x14ac:dyDescent="0.25">
      <c r="A49" s="56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ht="12.75" customHeight="1" x14ac:dyDescent="0.25">
      <c r="A50" s="56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12.75" customHeight="1" x14ac:dyDescent="0.25">
      <c r="A51" s="56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12.75" customHeight="1" x14ac:dyDescent="0.25">
      <c r="A52" s="56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ht="12.75" customHeight="1" x14ac:dyDescent="0.25">
      <c r="A53" s="56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 ht="12.75" customHeight="1" x14ac:dyDescent="0.25">
      <c r="A54" s="56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1:26" ht="12.75" customHeight="1" x14ac:dyDescent="0.25">
      <c r="A55" s="56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 ht="12.75" customHeight="1" x14ac:dyDescent="0.25">
      <c r="A56" s="56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1:26" ht="12.75" customHeight="1" x14ac:dyDescent="0.25">
      <c r="A57" s="56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ht="12.75" customHeight="1" x14ac:dyDescent="0.25">
      <c r="A58" s="56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1:26" ht="12.75" customHeight="1" x14ac:dyDescent="0.25">
      <c r="A59" s="56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12.75" customHeight="1" x14ac:dyDescent="0.25">
      <c r="A60" s="56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ht="12.75" customHeight="1" x14ac:dyDescent="0.25">
      <c r="A61" s="56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12.75" customHeight="1" x14ac:dyDescent="0.25">
      <c r="A62" s="56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 ht="12.75" customHeight="1" x14ac:dyDescent="0.25">
      <c r="A63" s="56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 ht="12.75" customHeight="1" x14ac:dyDescent="0.25">
      <c r="A64" s="56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 ht="12.75" customHeight="1" x14ac:dyDescent="0.25">
      <c r="A65" s="56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12.75" customHeight="1" x14ac:dyDescent="0.25">
      <c r="A66" s="56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12.75" customHeight="1" x14ac:dyDescent="0.25">
      <c r="A67" s="56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ht="12.75" customHeight="1" x14ac:dyDescent="0.25">
      <c r="A68" s="56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ht="12.75" customHeight="1" x14ac:dyDescent="0.25">
      <c r="A69" s="56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spans="1:26" ht="12.75" customHeight="1" x14ac:dyDescent="0.25">
      <c r="A70" s="56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12.75" customHeight="1" x14ac:dyDescent="0.25">
      <c r="A71" s="56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ht="12.75" customHeight="1" x14ac:dyDescent="0.25">
      <c r="A72" s="56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 ht="12.75" customHeight="1" x14ac:dyDescent="0.25">
      <c r="A73" s="56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6" ht="12.75" customHeight="1" x14ac:dyDescent="0.25">
      <c r="A74" s="56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 ht="12.75" customHeight="1" x14ac:dyDescent="0.25">
      <c r="A75" s="56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1:26" ht="12.75" customHeight="1" x14ac:dyDescent="0.25">
      <c r="A76" s="56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1:26" ht="12.75" customHeight="1" x14ac:dyDescent="0.25">
      <c r="A77" s="56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 ht="12.75" customHeight="1" x14ac:dyDescent="0.25">
      <c r="A78" s="56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ht="12.75" customHeight="1" x14ac:dyDescent="0.25">
      <c r="A79" s="56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spans="1:26" ht="12.75" customHeight="1" x14ac:dyDescent="0.25">
      <c r="A80" s="56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spans="1:26" ht="12.75" customHeight="1" x14ac:dyDescent="0.25">
      <c r="A81" s="56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1:26" ht="12.75" customHeight="1" x14ac:dyDescent="0.25">
      <c r="A82" s="56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spans="1:26" ht="12.75" customHeight="1" x14ac:dyDescent="0.25">
      <c r="A83" s="56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 ht="12.75" customHeight="1" x14ac:dyDescent="0.25">
      <c r="A84" s="56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1:26" ht="12.75" customHeight="1" x14ac:dyDescent="0.25">
      <c r="A85" s="56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 ht="12.75" customHeight="1" x14ac:dyDescent="0.25">
      <c r="A86" s="56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6" ht="12.75" customHeight="1" x14ac:dyDescent="0.25">
      <c r="A87" s="56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 ht="12.75" customHeight="1" x14ac:dyDescent="0.25">
      <c r="A88" s="56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spans="1:26" ht="12.75" customHeight="1" x14ac:dyDescent="0.25">
      <c r="A89" s="56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spans="1:26" ht="12.75" customHeight="1" x14ac:dyDescent="0.25">
      <c r="A90" s="56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spans="1:26" ht="12.75" customHeight="1" x14ac:dyDescent="0.25">
      <c r="A91" s="56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spans="1:26" ht="12.75" customHeight="1" x14ac:dyDescent="0.25">
      <c r="A92" s="56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spans="1:26" ht="12.75" customHeight="1" x14ac:dyDescent="0.25">
      <c r="A93" s="56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spans="1:26" ht="12.75" customHeight="1" x14ac:dyDescent="0.25">
      <c r="A94" s="56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spans="1:26" ht="12.75" customHeight="1" x14ac:dyDescent="0.25">
      <c r="A95" s="56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spans="1:26" ht="12.75" customHeight="1" x14ac:dyDescent="0.25">
      <c r="A96" s="56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spans="1:26" ht="12.75" customHeight="1" x14ac:dyDescent="0.25">
      <c r="A97" s="56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spans="1:26" ht="12.75" customHeight="1" x14ac:dyDescent="0.25">
      <c r="A98" s="56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spans="1:26" ht="12.75" customHeight="1" x14ac:dyDescent="0.25">
      <c r="A99" s="56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spans="1:26" ht="12.75" customHeight="1" x14ac:dyDescent="0.25">
      <c r="A100" s="56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spans="1:26" ht="12.75" customHeight="1" x14ac:dyDescent="0.25">
      <c r="A101" s="56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 ht="12.75" customHeight="1" x14ac:dyDescent="0.25">
      <c r="A102" s="56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spans="1:26" ht="12.75" customHeight="1" x14ac:dyDescent="0.25">
      <c r="A103" s="56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spans="1:26" ht="12.75" customHeight="1" x14ac:dyDescent="0.25">
      <c r="A104" s="56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spans="1:26" ht="12.75" customHeight="1" x14ac:dyDescent="0.25">
      <c r="A105" s="56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spans="1:26" ht="12.75" customHeight="1" x14ac:dyDescent="0.25">
      <c r="A106" s="56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spans="1:26" ht="12.75" customHeight="1" x14ac:dyDescent="0.25">
      <c r="A107" s="56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spans="1:26" ht="12.75" customHeight="1" x14ac:dyDescent="0.25">
      <c r="A108" s="56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spans="1:26" ht="12.75" customHeight="1" x14ac:dyDescent="0.25">
      <c r="A109" s="56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 ht="12.75" customHeight="1" x14ac:dyDescent="0.25">
      <c r="A110" s="56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spans="1:26" ht="12.75" customHeight="1" x14ac:dyDescent="0.25">
      <c r="A111" s="56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spans="1:26" ht="12.75" customHeight="1" x14ac:dyDescent="0.25">
      <c r="A112" s="56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spans="1:26" ht="12.75" customHeight="1" x14ac:dyDescent="0.25">
      <c r="A113" s="56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 ht="12.75" customHeight="1" x14ac:dyDescent="0.25">
      <c r="A114" s="56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spans="1:26" ht="12.75" customHeight="1" x14ac:dyDescent="0.25">
      <c r="A115" s="56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spans="1:26" ht="12.75" customHeight="1" x14ac:dyDescent="0.25">
      <c r="A116" s="56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spans="1:26" ht="12.75" customHeight="1" x14ac:dyDescent="0.25">
      <c r="A117" s="56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spans="1:26" ht="12.75" customHeight="1" x14ac:dyDescent="0.25">
      <c r="A118" s="56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spans="1:26" ht="12.75" customHeight="1" x14ac:dyDescent="0.25">
      <c r="A119" s="56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 ht="12.75" customHeight="1" x14ac:dyDescent="0.25">
      <c r="A120" s="56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 ht="12.75" customHeight="1" x14ac:dyDescent="0.25">
      <c r="A121" s="56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spans="1:26" ht="12.75" customHeight="1" x14ac:dyDescent="0.25">
      <c r="A122" s="56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spans="1:26" ht="12.75" customHeight="1" x14ac:dyDescent="0.25">
      <c r="A123" s="56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spans="1:26" ht="12.75" customHeight="1" x14ac:dyDescent="0.25">
      <c r="A124" s="56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spans="1:26" ht="12.75" customHeight="1" x14ac:dyDescent="0.25">
      <c r="A125" s="56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spans="1:26" ht="12.75" customHeight="1" x14ac:dyDescent="0.25">
      <c r="A126" s="56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spans="1:26" ht="12.75" customHeight="1" x14ac:dyDescent="0.25">
      <c r="A127" s="56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 ht="12.75" customHeight="1" x14ac:dyDescent="0.25">
      <c r="A128" s="56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spans="1:26" ht="12.75" customHeight="1" x14ac:dyDescent="0.25">
      <c r="A129" s="56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spans="1:26" ht="12.75" customHeight="1" x14ac:dyDescent="0.25">
      <c r="A130" s="56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spans="1:26" ht="12.75" customHeight="1" x14ac:dyDescent="0.25">
      <c r="A131" s="56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spans="1:26" ht="12.75" customHeight="1" x14ac:dyDescent="0.25">
      <c r="A132" s="56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spans="1:26" ht="12.75" customHeight="1" x14ac:dyDescent="0.25">
      <c r="A133" s="56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spans="1:26" ht="12.75" customHeight="1" x14ac:dyDescent="0.25">
      <c r="A134" s="56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spans="1:26" ht="12.75" customHeight="1" x14ac:dyDescent="0.25">
      <c r="A135" s="56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spans="1:26" ht="12.75" customHeight="1" x14ac:dyDescent="0.25">
      <c r="A136" s="56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spans="1:26" ht="12.75" customHeight="1" x14ac:dyDescent="0.25">
      <c r="A137" s="56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spans="1:26" ht="12.75" customHeight="1" x14ac:dyDescent="0.25">
      <c r="A138" s="56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spans="1:26" ht="12.75" customHeight="1" x14ac:dyDescent="0.25">
      <c r="A139" s="56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spans="1:26" ht="12.75" customHeight="1" x14ac:dyDescent="0.25">
      <c r="A140" s="56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spans="1:26" ht="12.75" customHeight="1" x14ac:dyDescent="0.25">
      <c r="A141" s="56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spans="1:26" ht="12.75" customHeight="1" x14ac:dyDescent="0.25">
      <c r="A142" s="56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spans="1:26" ht="12.75" customHeight="1" x14ac:dyDescent="0.25">
      <c r="A143" s="56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spans="1:26" ht="12.75" customHeight="1" x14ac:dyDescent="0.25">
      <c r="A144" s="56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spans="1:26" ht="12.75" customHeight="1" x14ac:dyDescent="0.25">
      <c r="A145" s="56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spans="1:26" ht="12.75" customHeight="1" x14ac:dyDescent="0.25">
      <c r="A146" s="56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spans="1:26" ht="12.75" customHeight="1" x14ac:dyDescent="0.25">
      <c r="A147" s="56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spans="1:26" ht="12.75" customHeight="1" x14ac:dyDescent="0.25">
      <c r="A148" s="56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spans="1:26" ht="12.75" customHeight="1" x14ac:dyDescent="0.25">
      <c r="A149" s="56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spans="1:26" ht="12.75" customHeight="1" x14ac:dyDescent="0.25">
      <c r="A150" s="56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spans="1:26" ht="12.75" customHeight="1" x14ac:dyDescent="0.25">
      <c r="A151" s="56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spans="1:26" ht="12.75" customHeight="1" x14ac:dyDescent="0.25">
      <c r="A152" s="56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spans="1:26" ht="12.75" customHeight="1" x14ac:dyDescent="0.25">
      <c r="A153" s="56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spans="1:26" ht="12.75" customHeight="1" x14ac:dyDescent="0.25">
      <c r="A154" s="56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spans="1:26" ht="12.75" customHeight="1" x14ac:dyDescent="0.25">
      <c r="A155" s="56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spans="1:26" ht="12.75" customHeight="1" x14ac:dyDescent="0.25">
      <c r="A156" s="56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spans="1:26" ht="12.75" customHeight="1" x14ac:dyDescent="0.25">
      <c r="A157" s="56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spans="1:26" ht="12.75" customHeight="1" x14ac:dyDescent="0.25">
      <c r="A158" s="56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spans="1:26" ht="12.75" customHeight="1" x14ac:dyDescent="0.25">
      <c r="A159" s="56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spans="1:26" ht="12.75" customHeight="1" x14ac:dyDescent="0.25">
      <c r="A160" s="56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spans="1:26" ht="12.75" customHeight="1" x14ac:dyDescent="0.25">
      <c r="A161" s="56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spans="1:26" ht="12.75" customHeight="1" x14ac:dyDescent="0.25">
      <c r="A162" s="56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12.75" customHeight="1" x14ac:dyDescent="0.25">
      <c r="A163" s="56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12.75" customHeight="1" x14ac:dyDescent="0.25">
      <c r="A164" s="56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12.75" customHeight="1" x14ac:dyDescent="0.25">
      <c r="A165" s="56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12.75" customHeight="1" x14ac:dyDescent="0.25">
      <c r="A166" s="56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12.75" customHeight="1" x14ac:dyDescent="0.25">
      <c r="A167" s="56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spans="1:26" ht="12.75" customHeight="1" x14ac:dyDescent="0.25">
      <c r="A168" s="56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spans="1:26" ht="12.75" customHeight="1" x14ac:dyDescent="0.25">
      <c r="A169" s="56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spans="1:26" ht="12.75" customHeight="1" x14ac:dyDescent="0.25">
      <c r="A170" s="56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spans="1:26" ht="12.75" customHeight="1" x14ac:dyDescent="0.25">
      <c r="A171" s="56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spans="1:26" ht="12.75" customHeight="1" x14ac:dyDescent="0.25">
      <c r="A172" s="56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spans="1:26" ht="12.75" customHeight="1" x14ac:dyDescent="0.25">
      <c r="A173" s="56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spans="1:26" ht="12.75" customHeight="1" x14ac:dyDescent="0.25">
      <c r="A174" s="56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spans="1:26" ht="12.75" customHeight="1" x14ac:dyDescent="0.25">
      <c r="A175" s="56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spans="1:26" ht="12.75" customHeight="1" x14ac:dyDescent="0.25">
      <c r="A176" s="56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spans="1:26" ht="12.75" customHeight="1" x14ac:dyDescent="0.25">
      <c r="A177" s="56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spans="1:26" ht="12.75" customHeight="1" x14ac:dyDescent="0.25">
      <c r="A178" s="56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spans="1:26" ht="12.75" customHeight="1" x14ac:dyDescent="0.25">
      <c r="A179" s="56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12.75" customHeight="1" x14ac:dyDescent="0.25">
      <c r="A180" s="56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spans="1:26" ht="12.75" customHeight="1" x14ac:dyDescent="0.25">
      <c r="A181" s="56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spans="1:26" ht="12.75" customHeight="1" x14ac:dyDescent="0.25">
      <c r="A182" s="56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spans="1:26" ht="12.75" customHeight="1" x14ac:dyDescent="0.25">
      <c r="A183" s="56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spans="1:26" ht="12.75" customHeight="1" x14ac:dyDescent="0.25">
      <c r="A184" s="56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spans="1:26" ht="12.75" customHeight="1" x14ac:dyDescent="0.25">
      <c r="A185" s="56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spans="1:26" ht="12.75" customHeight="1" x14ac:dyDescent="0.25">
      <c r="A186" s="56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spans="1:26" ht="12.75" customHeight="1" x14ac:dyDescent="0.25">
      <c r="A187" s="56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spans="1:26" ht="12.75" customHeight="1" x14ac:dyDescent="0.25">
      <c r="A188" s="56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spans="1:26" ht="12.75" customHeight="1" x14ac:dyDescent="0.25">
      <c r="A189" s="56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spans="1:26" ht="12.75" customHeight="1" x14ac:dyDescent="0.25">
      <c r="A190" s="56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spans="1:26" ht="12.75" customHeight="1" x14ac:dyDescent="0.25">
      <c r="A191" s="56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spans="1:26" ht="12.75" customHeight="1" x14ac:dyDescent="0.25">
      <c r="A192" s="56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spans="1:26" ht="12.75" customHeight="1" x14ac:dyDescent="0.25">
      <c r="A193" s="56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spans="1:26" ht="12.75" customHeight="1" x14ac:dyDescent="0.25">
      <c r="A194" s="56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spans="1:26" ht="12.75" customHeight="1" x14ac:dyDescent="0.25">
      <c r="A195" s="56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spans="1:26" ht="12.75" customHeight="1" x14ac:dyDescent="0.25">
      <c r="A196" s="56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spans="1:26" ht="12.75" customHeight="1" x14ac:dyDescent="0.25">
      <c r="A197" s="56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spans="1:26" ht="12.75" customHeight="1" x14ac:dyDescent="0.25">
      <c r="A198" s="56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spans="1:26" ht="12.75" customHeight="1" x14ac:dyDescent="0.25">
      <c r="A199" s="56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spans="1:26" ht="12.75" customHeight="1" x14ac:dyDescent="0.25">
      <c r="A200" s="56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spans="1:26" ht="12.75" customHeight="1" x14ac:dyDescent="0.25">
      <c r="A201" s="56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spans="1:26" ht="12.75" customHeight="1" x14ac:dyDescent="0.25">
      <c r="A202" s="56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spans="1:26" ht="12.75" customHeight="1" x14ac:dyDescent="0.25">
      <c r="A203" s="56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spans="1:26" ht="12.75" customHeight="1" x14ac:dyDescent="0.25">
      <c r="A204" s="56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spans="1:26" ht="12.75" customHeight="1" x14ac:dyDescent="0.25">
      <c r="A205" s="56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spans="1:26" ht="12.75" customHeight="1" x14ac:dyDescent="0.25">
      <c r="A206" s="56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spans="1:26" ht="12.75" customHeight="1" x14ac:dyDescent="0.25">
      <c r="A207" s="56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spans="1:26" ht="12.75" customHeight="1" x14ac:dyDescent="0.25">
      <c r="A208" s="56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spans="1:26" ht="12.75" customHeight="1" x14ac:dyDescent="0.25">
      <c r="A209" s="56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spans="1:26" ht="12.75" customHeight="1" x14ac:dyDescent="0.25">
      <c r="A210" s="56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spans="1:26" ht="12.75" customHeight="1" x14ac:dyDescent="0.25">
      <c r="A211" s="56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spans="1:26" ht="12.75" customHeight="1" x14ac:dyDescent="0.25">
      <c r="A212" s="56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spans="1:26" ht="12.75" customHeight="1" x14ac:dyDescent="0.25">
      <c r="A213" s="56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spans="1:26" ht="12.75" customHeight="1" x14ac:dyDescent="0.25">
      <c r="A214" s="56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spans="1:26" ht="12.75" customHeight="1" x14ac:dyDescent="0.25">
      <c r="A215" s="56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spans="1:26" ht="12.75" customHeight="1" x14ac:dyDescent="0.25">
      <c r="A216" s="56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spans="1:26" ht="12.75" customHeight="1" x14ac:dyDescent="0.25">
      <c r="A217" s="56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spans="1:26" ht="12.75" customHeight="1" x14ac:dyDescent="0.25">
      <c r="A218" s="56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spans="1:26" ht="12.75" customHeight="1" x14ac:dyDescent="0.25">
      <c r="A219" s="56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ht="12.75" customHeight="1" x14ac:dyDescent="0.25">
      <c r="A220" s="56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ht="12.75" customHeight="1" x14ac:dyDescent="0.25">
      <c r="A221" s="56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spans="1:26" ht="12.75" customHeight="1" x14ac:dyDescent="0.25">
      <c r="A222" s="56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ht="12.75" customHeight="1" x14ac:dyDescent="0.25">
      <c r="A223" s="56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ht="12.75" customHeight="1" x14ac:dyDescent="0.25">
      <c r="A224" s="56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ht="12.75" customHeight="1" x14ac:dyDescent="0.25">
      <c r="A225" s="56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spans="1:26" ht="12.75" customHeight="1" x14ac:dyDescent="0.25">
      <c r="A226" s="56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spans="1:26" ht="12.75" customHeight="1" x14ac:dyDescent="0.25">
      <c r="A227" s="56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spans="1:26" ht="12.75" customHeight="1" x14ac:dyDescent="0.25">
      <c r="A228" s="56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spans="1:26" ht="12.75" customHeight="1" x14ac:dyDescent="0.25">
      <c r="A229" s="56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spans="1:26" ht="12.75" customHeight="1" x14ac:dyDescent="0.25">
      <c r="A230" s="56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spans="1:26" ht="12.75" customHeight="1" x14ac:dyDescent="0.25">
      <c r="A231" s="56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spans="1:26" ht="12.75" customHeight="1" x14ac:dyDescent="0.25">
      <c r="A232" s="56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spans="1:26" ht="12.75" customHeight="1" x14ac:dyDescent="0.25">
      <c r="A233" s="56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spans="1:26" ht="12.75" customHeight="1" x14ac:dyDescent="0.25">
      <c r="A234" s="56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spans="1:26" ht="12.75" customHeight="1" x14ac:dyDescent="0.25">
      <c r="A235" s="56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spans="1:26" ht="12.75" customHeight="1" x14ac:dyDescent="0.25">
      <c r="A236" s="56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spans="1:26" ht="12.75" customHeight="1" x14ac:dyDescent="0.25">
      <c r="A237" s="56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spans="1:26" ht="12.75" customHeight="1" x14ac:dyDescent="0.25">
      <c r="A238" s="56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spans="1:26" ht="12.75" customHeight="1" x14ac:dyDescent="0.25">
      <c r="A239" s="56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spans="1:26" ht="12.75" customHeight="1" x14ac:dyDescent="0.25">
      <c r="A240" s="56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spans="1:26" ht="12.75" customHeight="1" x14ac:dyDescent="0.25">
      <c r="A241" s="56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spans="1:26" ht="12.75" customHeight="1" x14ac:dyDescent="0.25">
      <c r="A242" s="56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spans="1:26" ht="12.75" customHeight="1" x14ac:dyDescent="0.25">
      <c r="A243" s="56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spans="1:26" ht="12.75" customHeight="1" x14ac:dyDescent="0.25">
      <c r="A244" s="56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spans="1:26" ht="12.75" customHeight="1" x14ac:dyDescent="0.25">
      <c r="A245" s="56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spans="1:26" ht="12.75" customHeight="1" x14ac:dyDescent="0.25">
      <c r="A246" s="56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spans="1:26" ht="12.75" customHeight="1" x14ac:dyDescent="0.25">
      <c r="A247" s="56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spans="1:26" ht="12.75" customHeight="1" x14ac:dyDescent="0.25">
      <c r="A248" s="56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spans="1:26" ht="12.75" customHeight="1" x14ac:dyDescent="0.25">
      <c r="A249" s="56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spans="1:26" ht="12.75" customHeight="1" x14ac:dyDescent="0.25">
      <c r="A250" s="56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spans="1:26" ht="12.75" customHeight="1" x14ac:dyDescent="0.25">
      <c r="A251" s="56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spans="1:26" ht="12.75" customHeight="1" x14ac:dyDescent="0.25">
      <c r="A252" s="56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spans="1:26" ht="12.75" customHeight="1" x14ac:dyDescent="0.25">
      <c r="A253" s="56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spans="1:26" ht="12.75" customHeight="1" x14ac:dyDescent="0.25">
      <c r="A254" s="56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spans="1:26" ht="12.75" customHeight="1" x14ac:dyDescent="0.25">
      <c r="A255" s="56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spans="1:26" ht="12.75" customHeight="1" x14ac:dyDescent="0.25">
      <c r="A256" s="56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spans="1:26" ht="12.75" customHeight="1" x14ac:dyDescent="0.25">
      <c r="A257" s="56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spans="1:26" ht="12.75" customHeight="1" x14ac:dyDescent="0.25">
      <c r="A258" s="56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spans="1:26" ht="12.75" customHeight="1" x14ac:dyDescent="0.25">
      <c r="A259" s="56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spans="1:26" ht="12.75" customHeight="1" x14ac:dyDescent="0.25">
      <c r="A260" s="56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spans="1:26" ht="12.75" customHeight="1" x14ac:dyDescent="0.25">
      <c r="A261" s="56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spans="1:26" ht="12.75" customHeight="1" x14ac:dyDescent="0.25">
      <c r="A262" s="56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spans="1:26" ht="12.75" customHeight="1" x14ac:dyDescent="0.25">
      <c r="A263" s="56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spans="1:26" ht="12.75" customHeight="1" x14ac:dyDescent="0.25">
      <c r="A264" s="56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spans="1:26" ht="12.75" customHeight="1" x14ac:dyDescent="0.25">
      <c r="A265" s="56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spans="1:26" ht="12.75" customHeight="1" x14ac:dyDescent="0.25">
      <c r="A266" s="56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spans="1:26" ht="12.75" customHeight="1" x14ac:dyDescent="0.25">
      <c r="A267" s="56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spans="1:26" ht="12.75" customHeight="1" x14ac:dyDescent="0.25">
      <c r="A268" s="56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spans="1:26" ht="12.75" customHeight="1" x14ac:dyDescent="0.25">
      <c r="A269" s="56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spans="1:26" ht="12.75" customHeight="1" x14ac:dyDescent="0.25">
      <c r="A270" s="56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spans="1:26" ht="12.75" customHeight="1" x14ac:dyDescent="0.25">
      <c r="A271" s="56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spans="1:26" ht="12.75" customHeight="1" x14ac:dyDescent="0.25">
      <c r="A272" s="56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spans="1:26" ht="12.75" customHeight="1" x14ac:dyDescent="0.25">
      <c r="A273" s="56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spans="1:26" ht="12.75" customHeight="1" x14ac:dyDescent="0.25">
      <c r="A274" s="56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spans="1:26" ht="12.75" customHeight="1" x14ac:dyDescent="0.25">
      <c r="A275" s="56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spans="1:26" ht="12.75" customHeight="1" x14ac:dyDescent="0.25">
      <c r="A276" s="56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spans="1:26" ht="12.75" customHeight="1" x14ac:dyDescent="0.25">
      <c r="A277" s="56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spans="1:26" ht="12.75" customHeight="1" x14ac:dyDescent="0.25">
      <c r="A278" s="56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spans="1:26" ht="12.75" customHeight="1" x14ac:dyDescent="0.25">
      <c r="A279" s="56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</row>
    <row r="280" spans="1:26" ht="12.75" customHeight="1" x14ac:dyDescent="0.25">
      <c r="A280" s="56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</row>
    <row r="281" spans="1:26" ht="12.75" customHeight="1" x14ac:dyDescent="0.25">
      <c r="A281" s="56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</row>
    <row r="282" spans="1:26" ht="12.75" customHeight="1" x14ac:dyDescent="0.25">
      <c r="A282" s="56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</row>
    <row r="283" spans="1:26" ht="12.75" customHeight="1" x14ac:dyDescent="0.25">
      <c r="A283" s="56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</row>
    <row r="284" spans="1:26" ht="12.75" customHeight="1" x14ac:dyDescent="0.25">
      <c r="A284" s="56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</row>
    <row r="285" spans="1:26" ht="12.75" customHeight="1" x14ac:dyDescent="0.25">
      <c r="A285" s="56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</row>
    <row r="286" spans="1:26" ht="12.75" customHeight="1" x14ac:dyDescent="0.25">
      <c r="A286" s="56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</row>
    <row r="287" spans="1:26" ht="12.75" customHeight="1" x14ac:dyDescent="0.25">
      <c r="A287" s="56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</row>
    <row r="288" spans="1:26" ht="12.75" customHeight="1" x14ac:dyDescent="0.25">
      <c r="A288" s="56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</row>
    <row r="289" spans="1:26" ht="12.75" customHeight="1" x14ac:dyDescent="0.25">
      <c r="A289" s="56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</row>
    <row r="290" spans="1:26" ht="12.75" customHeight="1" x14ac:dyDescent="0.25">
      <c r="A290" s="56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</row>
    <row r="291" spans="1:26" ht="12.75" customHeight="1" x14ac:dyDescent="0.25">
      <c r="A291" s="56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</row>
    <row r="292" spans="1:26" ht="12.75" customHeight="1" x14ac:dyDescent="0.25">
      <c r="A292" s="56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</row>
    <row r="293" spans="1:26" ht="12.75" customHeight="1" x14ac:dyDescent="0.25">
      <c r="A293" s="56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</row>
    <row r="294" spans="1:26" ht="12.75" customHeight="1" x14ac:dyDescent="0.25">
      <c r="A294" s="56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</row>
    <row r="295" spans="1:26" ht="12.75" customHeight="1" x14ac:dyDescent="0.25">
      <c r="A295" s="56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</row>
    <row r="296" spans="1:26" ht="12.75" customHeight="1" x14ac:dyDescent="0.25">
      <c r="A296" s="56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</row>
    <row r="297" spans="1:26" ht="12.75" customHeight="1" x14ac:dyDescent="0.25">
      <c r="A297" s="56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</row>
    <row r="298" spans="1:26" ht="12.75" customHeight="1" x14ac:dyDescent="0.25">
      <c r="A298" s="56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</row>
    <row r="299" spans="1:26" ht="12.75" customHeight="1" x14ac:dyDescent="0.25">
      <c r="A299" s="56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</row>
    <row r="300" spans="1:26" ht="12.75" customHeight="1" x14ac:dyDescent="0.25">
      <c r="A300" s="56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</row>
    <row r="301" spans="1:26" ht="12.75" customHeight="1" x14ac:dyDescent="0.25">
      <c r="A301" s="56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</row>
    <row r="302" spans="1:26" ht="12.75" customHeight="1" x14ac:dyDescent="0.25">
      <c r="A302" s="56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</row>
    <row r="303" spans="1:26" ht="12.75" customHeight="1" x14ac:dyDescent="0.25">
      <c r="A303" s="56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</row>
    <row r="304" spans="1:26" ht="12.75" customHeight="1" x14ac:dyDescent="0.25">
      <c r="A304" s="56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spans="1:26" ht="12.75" customHeight="1" x14ac:dyDescent="0.25">
      <c r="A305" s="56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spans="1:26" ht="12.75" customHeight="1" x14ac:dyDescent="0.25">
      <c r="A306" s="56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spans="1:26" ht="12.75" customHeight="1" x14ac:dyDescent="0.25">
      <c r="A307" s="56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</row>
    <row r="308" spans="1:26" ht="12.75" customHeight="1" x14ac:dyDescent="0.25">
      <c r="A308" s="56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</row>
    <row r="309" spans="1:26" ht="12.75" customHeight="1" x14ac:dyDescent="0.25">
      <c r="A309" s="56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spans="1:26" ht="12.75" customHeight="1" x14ac:dyDescent="0.25">
      <c r="A310" s="56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spans="1:26" ht="12.75" customHeight="1" x14ac:dyDescent="0.25">
      <c r="A311" s="56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</row>
    <row r="312" spans="1:26" ht="12.75" customHeight="1" x14ac:dyDescent="0.25">
      <c r="A312" s="56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</row>
    <row r="313" spans="1:26" ht="12.75" customHeight="1" x14ac:dyDescent="0.25">
      <c r="A313" s="56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</row>
    <row r="314" spans="1:26" ht="12.75" customHeight="1" x14ac:dyDescent="0.25">
      <c r="A314" s="56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</row>
    <row r="315" spans="1:26" ht="12.75" customHeight="1" x14ac:dyDescent="0.25">
      <c r="A315" s="56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</row>
    <row r="316" spans="1:26" ht="12.75" customHeight="1" x14ac:dyDescent="0.25">
      <c r="A316" s="56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</row>
    <row r="317" spans="1:26" ht="12.75" customHeight="1" x14ac:dyDescent="0.25">
      <c r="A317" s="56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</row>
    <row r="318" spans="1:26" ht="12.75" customHeight="1" x14ac:dyDescent="0.25">
      <c r="A318" s="56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</row>
    <row r="319" spans="1:26" ht="12.75" customHeight="1" x14ac:dyDescent="0.25">
      <c r="A319" s="56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</row>
    <row r="320" spans="1:26" ht="12.75" customHeight="1" x14ac:dyDescent="0.25">
      <c r="A320" s="56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</row>
    <row r="321" spans="1:26" ht="12.75" customHeight="1" x14ac:dyDescent="0.25">
      <c r="A321" s="56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</row>
    <row r="322" spans="1:26" ht="12.75" customHeight="1" x14ac:dyDescent="0.25">
      <c r="A322" s="56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</row>
    <row r="323" spans="1:26" ht="12.75" customHeight="1" x14ac:dyDescent="0.25">
      <c r="A323" s="56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</row>
    <row r="324" spans="1:26" ht="12.75" customHeight="1" x14ac:dyDescent="0.25">
      <c r="A324" s="56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</row>
    <row r="325" spans="1:26" ht="12.75" customHeight="1" x14ac:dyDescent="0.25">
      <c r="A325" s="56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</row>
    <row r="326" spans="1:26" ht="12.75" customHeight="1" x14ac:dyDescent="0.25">
      <c r="A326" s="56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</row>
    <row r="327" spans="1:26" ht="12.75" customHeight="1" x14ac:dyDescent="0.25">
      <c r="A327" s="56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</row>
    <row r="328" spans="1:26" ht="12.75" customHeight="1" x14ac:dyDescent="0.25">
      <c r="A328" s="56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</row>
    <row r="329" spans="1:26" ht="12.75" customHeight="1" x14ac:dyDescent="0.25">
      <c r="A329" s="56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</row>
    <row r="330" spans="1:26" ht="12.75" customHeight="1" x14ac:dyDescent="0.25">
      <c r="A330" s="56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</row>
    <row r="331" spans="1:26" ht="12.75" customHeight="1" x14ac:dyDescent="0.25">
      <c r="A331" s="56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</row>
    <row r="332" spans="1:26" ht="12.75" customHeight="1" x14ac:dyDescent="0.25">
      <c r="A332" s="56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</row>
    <row r="333" spans="1:26" ht="12.75" customHeight="1" x14ac:dyDescent="0.25">
      <c r="A333" s="56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</row>
    <row r="334" spans="1:26" ht="12.75" customHeight="1" x14ac:dyDescent="0.25">
      <c r="A334" s="56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</row>
    <row r="335" spans="1:26" ht="12.75" customHeight="1" x14ac:dyDescent="0.25">
      <c r="A335" s="56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</row>
    <row r="336" spans="1:26" ht="12.75" customHeight="1" x14ac:dyDescent="0.25">
      <c r="A336" s="56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</row>
    <row r="337" spans="1:26" ht="12.75" customHeight="1" x14ac:dyDescent="0.25">
      <c r="A337" s="56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</row>
    <row r="338" spans="1:26" ht="12.75" customHeight="1" x14ac:dyDescent="0.25">
      <c r="A338" s="56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</row>
    <row r="339" spans="1:26" ht="12.75" customHeight="1" x14ac:dyDescent="0.25">
      <c r="A339" s="56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</row>
    <row r="340" spans="1:26" ht="12.75" customHeight="1" x14ac:dyDescent="0.25">
      <c r="A340" s="56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</row>
    <row r="341" spans="1:26" ht="12.75" customHeight="1" x14ac:dyDescent="0.25">
      <c r="A341" s="56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</row>
    <row r="342" spans="1:26" ht="12.75" customHeight="1" x14ac:dyDescent="0.25">
      <c r="A342" s="56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</row>
    <row r="343" spans="1:26" ht="12.75" customHeight="1" x14ac:dyDescent="0.25">
      <c r="A343" s="56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</row>
    <row r="344" spans="1:26" ht="12.75" customHeight="1" x14ac:dyDescent="0.25">
      <c r="A344" s="56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</row>
    <row r="345" spans="1:26" ht="12.75" customHeight="1" x14ac:dyDescent="0.25">
      <c r="A345" s="56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</row>
    <row r="346" spans="1:26" ht="12.75" customHeight="1" x14ac:dyDescent="0.25">
      <c r="A346" s="56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</row>
    <row r="347" spans="1:26" ht="12.75" customHeight="1" x14ac:dyDescent="0.25">
      <c r="A347" s="56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</row>
    <row r="348" spans="1:26" ht="12.75" customHeight="1" x14ac:dyDescent="0.25">
      <c r="A348" s="56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</row>
    <row r="349" spans="1:26" ht="12.75" customHeight="1" x14ac:dyDescent="0.25">
      <c r="A349" s="56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</row>
    <row r="350" spans="1:26" ht="12.75" customHeight="1" x14ac:dyDescent="0.25">
      <c r="A350" s="56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</row>
    <row r="351" spans="1:26" ht="12.75" customHeight="1" x14ac:dyDescent="0.25">
      <c r="A351" s="56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</row>
    <row r="352" spans="1:26" ht="12.75" customHeight="1" x14ac:dyDescent="0.25">
      <c r="A352" s="56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</row>
    <row r="353" spans="1:26" ht="12.75" customHeight="1" x14ac:dyDescent="0.25">
      <c r="A353" s="56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</row>
    <row r="354" spans="1:26" ht="12.75" customHeight="1" x14ac:dyDescent="0.25">
      <c r="A354" s="56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</row>
    <row r="355" spans="1:26" ht="12.75" customHeight="1" x14ac:dyDescent="0.25">
      <c r="A355" s="56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</row>
    <row r="356" spans="1:26" ht="12.75" customHeight="1" x14ac:dyDescent="0.25">
      <c r="A356" s="56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</row>
    <row r="357" spans="1:26" ht="12.75" customHeight="1" x14ac:dyDescent="0.25">
      <c r="A357" s="56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</row>
    <row r="358" spans="1:26" ht="12.75" customHeight="1" x14ac:dyDescent="0.25">
      <c r="A358" s="56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</row>
    <row r="359" spans="1:26" ht="12.75" customHeight="1" x14ac:dyDescent="0.25">
      <c r="A359" s="56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</row>
    <row r="360" spans="1:26" ht="12.75" customHeight="1" x14ac:dyDescent="0.25">
      <c r="A360" s="56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</row>
    <row r="361" spans="1:26" ht="12.75" customHeight="1" x14ac:dyDescent="0.25">
      <c r="A361" s="56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</row>
    <row r="362" spans="1:26" ht="12.75" customHeight="1" x14ac:dyDescent="0.25">
      <c r="A362" s="56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</row>
    <row r="363" spans="1:26" ht="12.75" customHeight="1" x14ac:dyDescent="0.25">
      <c r="A363" s="56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</row>
    <row r="364" spans="1:26" ht="12.75" customHeight="1" x14ac:dyDescent="0.25">
      <c r="A364" s="56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</row>
    <row r="365" spans="1:26" ht="12.75" customHeight="1" x14ac:dyDescent="0.25">
      <c r="A365" s="56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</row>
    <row r="366" spans="1:26" ht="12.75" customHeight="1" x14ac:dyDescent="0.25">
      <c r="A366" s="56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</row>
    <row r="367" spans="1:26" ht="12.75" customHeight="1" x14ac:dyDescent="0.25">
      <c r="A367" s="56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</row>
    <row r="368" spans="1:26" ht="12.75" customHeight="1" x14ac:dyDescent="0.25">
      <c r="A368" s="56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</row>
    <row r="369" spans="1:26" ht="12.75" customHeight="1" x14ac:dyDescent="0.25">
      <c r="A369" s="56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</row>
    <row r="370" spans="1:26" ht="12.75" customHeight="1" x14ac:dyDescent="0.25">
      <c r="A370" s="56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</row>
    <row r="371" spans="1:26" ht="12.75" customHeight="1" x14ac:dyDescent="0.25">
      <c r="A371" s="56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</row>
    <row r="372" spans="1:26" ht="12.75" customHeight="1" x14ac:dyDescent="0.25">
      <c r="A372" s="56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</row>
    <row r="373" spans="1:26" ht="12.75" customHeight="1" x14ac:dyDescent="0.25">
      <c r="A373" s="56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</row>
    <row r="374" spans="1:26" ht="12.75" customHeight="1" x14ac:dyDescent="0.25">
      <c r="A374" s="56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</row>
    <row r="375" spans="1:26" ht="12.75" customHeight="1" x14ac:dyDescent="0.25">
      <c r="A375" s="56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</row>
    <row r="376" spans="1:26" ht="12.75" customHeight="1" x14ac:dyDescent="0.25">
      <c r="A376" s="56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</row>
    <row r="377" spans="1:26" ht="12.75" customHeight="1" x14ac:dyDescent="0.25">
      <c r="A377" s="56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</row>
    <row r="378" spans="1:26" ht="12.75" customHeight="1" x14ac:dyDescent="0.25">
      <c r="A378" s="56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</row>
    <row r="379" spans="1:26" ht="12.75" customHeight="1" x14ac:dyDescent="0.25">
      <c r="A379" s="56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</row>
    <row r="380" spans="1:26" ht="12.75" customHeight="1" x14ac:dyDescent="0.25">
      <c r="A380" s="56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</row>
    <row r="381" spans="1:26" ht="12.75" customHeight="1" x14ac:dyDescent="0.25">
      <c r="A381" s="56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</row>
    <row r="382" spans="1:26" ht="12.75" customHeight="1" x14ac:dyDescent="0.25">
      <c r="A382" s="56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</row>
    <row r="383" spans="1:26" ht="12.75" customHeight="1" x14ac:dyDescent="0.25">
      <c r="A383" s="56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spans="1:26" ht="12.75" customHeight="1" x14ac:dyDescent="0.25">
      <c r="A384" s="56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spans="1:26" ht="12.75" customHeight="1" x14ac:dyDescent="0.25">
      <c r="A385" s="56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spans="1:26" ht="12.75" customHeight="1" x14ac:dyDescent="0.25">
      <c r="A386" s="56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spans="1:26" ht="12.75" customHeight="1" x14ac:dyDescent="0.25">
      <c r="A387" s="56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spans="1:26" ht="12.75" customHeight="1" x14ac:dyDescent="0.25">
      <c r="A388" s="56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spans="1:26" ht="12.75" customHeight="1" x14ac:dyDescent="0.25">
      <c r="A389" s="56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</row>
    <row r="390" spans="1:26" ht="12.75" customHeight="1" x14ac:dyDescent="0.25">
      <c r="A390" s="56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</row>
    <row r="391" spans="1:26" ht="12.75" customHeight="1" x14ac:dyDescent="0.25">
      <c r="A391" s="56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</row>
    <row r="392" spans="1:26" ht="12.75" customHeight="1" x14ac:dyDescent="0.25">
      <c r="A392" s="56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</row>
    <row r="393" spans="1:26" ht="12.75" customHeight="1" x14ac:dyDescent="0.25">
      <c r="A393" s="56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</row>
    <row r="394" spans="1:26" ht="12.75" customHeight="1" x14ac:dyDescent="0.25">
      <c r="A394" s="56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</row>
    <row r="395" spans="1:26" ht="12.75" customHeight="1" x14ac:dyDescent="0.25">
      <c r="A395" s="56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</row>
    <row r="396" spans="1:26" ht="12.75" customHeight="1" x14ac:dyDescent="0.25">
      <c r="A396" s="56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</row>
    <row r="397" spans="1:26" ht="12.75" customHeight="1" x14ac:dyDescent="0.25">
      <c r="A397" s="56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</row>
    <row r="398" spans="1:26" ht="12.75" customHeight="1" x14ac:dyDescent="0.25">
      <c r="A398" s="56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</row>
    <row r="399" spans="1:26" ht="12.75" customHeight="1" x14ac:dyDescent="0.25">
      <c r="A399" s="56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</row>
    <row r="400" spans="1:26" ht="12.75" customHeight="1" x14ac:dyDescent="0.25">
      <c r="A400" s="56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</row>
    <row r="401" spans="1:26" ht="12.75" customHeight="1" x14ac:dyDescent="0.25">
      <c r="A401" s="56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</row>
    <row r="402" spans="1:26" ht="12.75" customHeight="1" x14ac:dyDescent="0.25">
      <c r="A402" s="56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</row>
    <row r="403" spans="1:26" ht="12.75" customHeight="1" x14ac:dyDescent="0.25">
      <c r="A403" s="56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</row>
    <row r="404" spans="1:26" ht="12.75" customHeight="1" x14ac:dyDescent="0.25">
      <c r="A404" s="56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</row>
    <row r="405" spans="1:26" ht="12.75" customHeight="1" x14ac:dyDescent="0.25">
      <c r="A405" s="56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</row>
    <row r="406" spans="1:26" ht="12.75" customHeight="1" x14ac:dyDescent="0.25">
      <c r="A406" s="56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</row>
    <row r="407" spans="1:26" ht="12.75" customHeight="1" x14ac:dyDescent="0.25">
      <c r="A407" s="56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</row>
    <row r="408" spans="1:26" ht="12.75" customHeight="1" x14ac:dyDescent="0.25">
      <c r="A408" s="56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</row>
    <row r="409" spans="1:26" ht="12.75" customHeight="1" x14ac:dyDescent="0.25">
      <c r="A409" s="56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</row>
    <row r="410" spans="1:26" ht="12.75" customHeight="1" x14ac:dyDescent="0.25">
      <c r="A410" s="56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</row>
    <row r="411" spans="1:26" ht="12.75" customHeight="1" x14ac:dyDescent="0.25">
      <c r="A411" s="56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</row>
    <row r="412" spans="1:26" ht="12.75" customHeight="1" x14ac:dyDescent="0.25">
      <c r="A412" s="56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</row>
    <row r="413" spans="1:26" ht="12.75" customHeight="1" x14ac:dyDescent="0.25">
      <c r="A413" s="56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</row>
    <row r="414" spans="1:26" ht="12.75" customHeight="1" x14ac:dyDescent="0.25">
      <c r="A414" s="56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</row>
    <row r="415" spans="1:26" ht="12.75" customHeight="1" x14ac:dyDescent="0.25">
      <c r="A415" s="56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</row>
    <row r="416" spans="1:26" ht="12.75" customHeight="1" x14ac:dyDescent="0.25">
      <c r="A416" s="56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</row>
    <row r="417" spans="1:26" ht="12.75" customHeight="1" x14ac:dyDescent="0.25">
      <c r="A417" s="56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</row>
    <row r="418" spans="1:26" ht="12.75" customHeight="1" x14ac:dyDescent="0.25">
      <c r="A418" s="56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</row>
    <row r="419" spans="1:26" ht="12.75" customHeight="1" x14ac:dyDescent="0.25">
      <c r="A419" s="56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</row>
    <row r="420" spans="1:26" ht="12.75" customHeight="1" x14ac:dyDescent="0.25">
      <c r="A420" s="56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</row>
    <row r="421" spans="1:26" ht="12.75" customHeight="1" x14ac:dyDescent="0.25">
      <c r="A421" s="56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</row>
    <row r="422" spans="1:26" ht="12.75" customHeight="1" x14ac:dyDescent="0.25">
      <c r="A422" s="56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</row>
    <row r="423" spans="1:26" ht="12.75" customHeight="1" x14ac:dyDescent="0.25">
      <c r="A423" s="56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</row>
    <row r="424" spans="1:26" ht="12.75" customHeight="1" x14ac:dyDescent="0.25">
      <c r="A424" s="56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</row>
    <row r="425" spans="1:26" ht="12.75" customHeight="1" x14ac:dyDescent="0.25">
      <c r="A425" s="56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</row>
    <row r="426" spans="1:26" ht="12.75" customHeight="1" x14ac:dyDescent="0.25">
      <c r="A426" s="56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</row>
    <row r="427" spans="1:26" ht="12.75" customHeight="1" x14ac:dyDescent="0.25">
      <c r="A427" s="56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</row>
    <row r="428" spans="1:26" ht="12.75" customHeight="1" x14ac:dyDescent="0.25">
      <c r="A428" s="56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</row>
    <row r="429" spans="1:26" ht="12.75" customHeight="1" x14ac:dyDescent="0.25">
      <c r="A429" s="56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</row>
    <row r="430" spans="1:26" ht="12.75" customHeight="1" x14ac:dyDescent="0.25">
      <c r="A430" s="56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</row>
    <row r="431" spans="1:26" ht="12.75" customHeight="1" x14ac:dyDescent="0.25">
      <c r="A431" s="56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</row>
    <row r="432" spans="1:26" ht="12.75" customHeight="1" x14ac:dyDescent="0.25">
      <c r="A432" s="56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</row>
    <row r="433" spans="1:26" ht="12.75" customHeight="1" x14ac:dyDescent="0.25">
      <c r="A433" s="56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</row>
    <row r="434" spans="1:26" ht="12.75" customHeight="1" x14ac:dyDescent="0.25">
      <c r="A434" s="56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</row>
    <row r="435" spans="1:26" ht="12.75" customHeight="1" x14ac:dyDescent="0.25">
      <c r="A435" s="56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</row>
    <row r="436" spans="1:26" ht="12.75" customHeight="1" x14ac:dyDescent="0.25">
      <c r="A436" s="56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</row>
    <row r="437" spans="1:26" ht="12.75" customHeight="1" x14ac:dyDescent="0.25">
      <c r="A437" s="56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</row>
    <row r="438" spans="1:26" ht="12.75" customHeight="1" x14ac:dyDescent="0.25">
      <c r="A438" s="56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</row>
    <row r="439" spans="1:26" ht="12.75" customHeight="1" x14ac:dyDescent="0.25">
      <c r="A439" s="56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</row>
    <row r="440" spans="1:26" ht="12.75" customHeight="1" x14ac:dyDescent="0.25">
      <c r="A440" s="56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</row>
    <row r="441" spans="1:26" ht="12.75" customHeight="1" x14ac:dyDescent="0.25">
      <c r="A441" s="56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</row>
    <row r="442" spans="1:26" ht="12.75" customHeight="1" x14ac:dyDescent="0.25">
      <c r="A442" s="56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</row>
    <row r="443" spans="1:26" ht="12.75" customHeight="1" x14ac:dyDescent="0.25">
      <c r="A443" s="56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</row>
    <row r="444" spans="1:26" ht="12.75" customHeight="1" x14ac:dyDescent="0.25">
      <c r="A444" s="56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</row>
    <row r="445" spans="1:26" ht="12.75" customHeight="1" x14ac:dyDescent="0.25">
      <c r="A445" s="56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spans="1:26" ht="12.75" customHeight="1" x14ac:dyDescent="0.25">
      <c r="A446" s="56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spans="1:26" ht="12.75" customHeight="1" x14ac:dyDescent="0.25">
      <c r="A447" s="56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spans="1:26" ht="12.75" customHeight="1" x14ac:dyDescent="0.25">
      <c r="A448" s="56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</row>
    <row r="449" spans="1:26" ht="12.75" customHeight="1" x14ac:dyDescent="0.25">
      <c r="A449" s="56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</row>
    <row r="450" spans="1:26" ht="12.75" customHeight="1" x14ac:dyDescent="0.25">
      <c r="A450" s="56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</row>
    <row r="451" spans="1:26" ht="12.75" customHeight="1" x14ac:dyDescent="0.25">
      <c r="A451" s="56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</row>
    <row r="452" spans="1:26" ht="12.75" customHeight="1" x14ac:dyDescent="0.25">
      <c r="A452" s="56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</row>
    <row r="453" spans="1:26" ht="12.75" customHeight="1" x14ac:dyDescent="0.25">
      <c r="A453" s="56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</row>
    <row r="454" spans="1:26" ht="12.75" customHeight="1" x14ac:dyDescent="0.25">
      <c r="A454" s="56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</row>
    <row r="455" spans="1:26" ht="12.75" customHeight="1" x14ac:dyDescent="0.25">
      <c r="A455" s="56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</row>
    <row r="456" spans="1:26" ht="12.75" customHeight="1" x14ac:dyDescent="0.25">
      <c r="A456" s="56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</row>
    <row r="457" spans="1:26" ht="12.75" customHeight="1" x14ac:dyDescent="0.25">
      <c r="A457" s="56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</row>
    <row r="458" spans="1:26" ht="12.75" customHeight="1" x14ac:dyDescent="0.25">
      <c r="A458" s="56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</row>
    <row r="459" spans="1:26" ht="12.75" customHeight="1" x14ac:dyDescent="0.25">
      <c r="A459" s="56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</row>
    <row r="460" spans="1:26" ht="12.75" customHeight="1" x14ac:dyDescent="0.25">
      <c r="A460" s="56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</row>
    <row r="461" spans="1:26" ht="12.75" customHeight="1" x14ac:dyDescent="0.25">
      <c r="A461" s="56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</row>
    <row r="462" spans="1:26" ht="12.75" customHeight="1" x14ac:dyDescent="0.25">
      <c r="A462" s="56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</row>
    <row r="463" spans="1:26" ht="12.75" customHeight="1" x14ac:dyDescent="0.25">
      <c r="A463" s="56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</row>
    <row r="464" spans="1:26" ht="12.75" customHeight="1" x14ac:dyDescent="0.25">
      <c r="A464" s="56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</row>
    <row r="465" spans="1:26" ht="12.75" customHeight="1" x14ac:dyDescent="0.25">
      <c r="A465" s="56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</row>
    <row r="466" spans="1:26" ht="12.75" customHeight="1" x14ac:dyDescent="0.25">
      <c r="A466" s="56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</row>
    <row r="467" spans="1:26" ht="12.75" customHeight="1" x14ac:dyDescent="0.25">
      <c r="A467" s="56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</row>
    <row r="468" spans="1:26" ht="12.75" customHeight="1" x14ac:dyDescent="0.25">
      <c r="A468" s="56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</row>
    <row r="469" spans="1:26" ht="12.75" customHeight="1" x14ac:dyDescent="0.25">
      <c r="A469" s="56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</row>
    <row r="470" spans="1:26" ht="12.75" customHeight="1" x14ac:dyDescent="0.25">
      <c r="A470" s="56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</row>
    <row r="471" spans="1:26" ht="12.75" customHeight="1" x14ac:dyDescent="0.25">
      <c r="A471" s="56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</row>
    <row r="472" spans="1:26" ht="12.75" customHeight="1" x14ac:dyDescent="0.25">
      <c r="A472" s="56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spans="1:26" ht="12.75" customHeight="1" x14ac:dyDescent="0.25">
      <c r="A473" s="56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spans="1:26" ht="12.75" customHeight="1" x14ac:dyDescent="0.25">
      <c r="A474" s="56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</row>
    <row r="475" spans="1:26" ht="12.75" customHeight="1" x14ac:dyDescent="0.25">
      <c r="A475" s="56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</row>
    <row r="476" spans="1:26" ht="12.75" customHeight="1" x14ac:dyDescent="0.25">
      <c r="A476" s="56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</row>
    <row r="477" spans="1:26" ht="12.75" customHeight="1" x14ac:dyDescent="0.25">
      <c r="A477" s="56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</row>
    <row r="478" spans="1:26" ht="12.75" customHeight="1" x14ac:dyDescent="0.25">
      <c r="A478" s="56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</row>
    <row r="479" spans="1:26" ht="12.75" customHeight="1" x14ac:dyDescent="0.25">
      <c r="A479" s="56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</row>
    <row r="480" spans="1:26" ht="12.75" customHeight="1" x14ac:dyDescent="0.25">
      <c r="A480" s="56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</row>
    <row r="481" spans="1:26" ht="12.75" customHeight="1" x14ac:dyDescent="0.25">
      <c r="A481" s="56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</row>
    <row r="482" spans="1:26" ht="12.75" customHeight="1" x14ac:dyDescent="0.25">
      <c r="A482" s="56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</row>
    <row r="483" spans="1:26" ht="12.75" customHeight="1" x14ac:dyDescent="0.25">
      <c r="A483" s="56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</row>
    <row r="484" spans="1:26" ht="12.75" customHeight="1" x14ac:dyDescent="0.25">
      <c r="A484" s="56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</row>
    <row r="485" spans="1:26" ht="12.75" customHeight="1" x14ac:dyDescent="0.25">
      <c r="A485" s="56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</row>
    <row r="486" spans="1:26" ht="12.75" customHeight="1" x14ac:dyDescent="0.25">
      <c r="A486" s="56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</row>
    <row r="487" spans="1:26" ht="12.75" customHeight="1" x14ac:dyDescent="0.25">
      <c r="A487" s="56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</row>
    <row r="488" spans="1:26" ht="12.75" customHeight="1" x14ac:dyDescent="0.25">
      <c r="A488" s="56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</row>
    <row r="489" spans="1:26" ht="12.75" customHeight="1" x14ac:dyDescent="0.25">
      <c r="A489" s="56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</row>
    <row r="490" spans="1:26" ht="12.75" customHeight="1" x14ac:dyDescent="0.25">
      <c r="A490" s="56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</row>
    <row r="491" spans="1:26" ht="12.75" customHeight="1" x14ac:dyDescent="0.25">
      <c r="A491" s="56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</row>
    <row r="492" spans="1:26" ht="12.75" customHeight="1" x14ac:dyDescent="0.25">
      <c r="A492" s="56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</row>
    <row r="493" spans="1:26" ht="12.75" customHeight="1" x14ac:dyDescent="0.25">
      <c r="A493" s="56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</row>
    <row r="494" spans="1:26" ht="12.75" customHeight="1" x14ac:dyDescent="0.25">
      <c r="A494" s="56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</row>
    <row r="495" spans="1:26" ht="12.75" customHeight="1" x14ac:dyDescent="0.25">
      <c r="A495" s="56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</row>
    <row r="496" spans="1:26" ht="12.75" customHeight="1" x14ac:dyDescent="0.25">
      <c r="A496" s="56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</row>
    <row r="497" spans="1:26" ht="12.75" customHeight="1" x14ac:dyDescent="0.25">
      <c r="A497" s="56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</row>
    <row r="498" spans="1:26" ht="12.75" customHeight="1" x14ac:dyDescent="0.25">
      <c r="A498" s="56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</row>
    <row r="499" spans="1:26" ht="12.75" customHeight="1" x14ac:dyDescent="0.25">
      <c r="A499" s="56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</row>
    <row r="500" spans="1:26" ht="12.75" customHeight="1" x14ac:dyDescent="0.25">
      <c r="A500" s="56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</row>
    <row r="501" spans="1:26" ht="12.75" customHeight="1" x14ac:dyDescent="0.25">
      <c r="A501" s="56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</row>
    <row r="502" spans="1:26" ht="12.75" customHeight="1" x14ac:dyDescent="0.25">
      <c r="A502" s="56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</row>
    <row r="503" spans="1:26" ht="12.75" customHeight="1" x14ac:dyDescent="0.25">
      <c r="A503" s="56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</row>
    <row r="504" spans="1:26" ht="12.75" customHeight="1" x14ac:dyDescent="0.25">
      <c r="A504" s="56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</row>
    <row r="505" spans="1:26" ht="12.75" customHeight="1" x14ac:dyDescent="0.25">
      <c r="A505" s="56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</row>
    <row r="506" spans="1:26" ht="12.75" customHeight="1" x14ac:dyDescent="0.25">
      <c r="A506" s="56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</row>
    <row r="507" spans="1:26" ht="12.75" customHeight="1" x14ac:dyDescent="0.25">
      <c r="A507" s="56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</row>
    <row r="508" spans="1:26" ht="12.75" customHeight="1" x14ac:dyDescent="0.25">
      <c r="A508" s="56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</row>
    <row r="509" spans="1:26" ht="12.75" customHeight="1" x14ac:dyDescent="0.25">
      <c r="A509" s="56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</row>
    <row r="510" spans="1:26" ht="12.75" customHeight="1" x14ac:dyDescent="0.25">
      <c r="A510" s="56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</row>
    <row r="511" spans="1:26" ht="12.75" customHeight="1" x14ac:dyDescent="0.25">
      <c r="A511" s="56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</row>
    <row r="512" spans="1:26" ht="12.75" customHeight="1" x14ac:dyDescent="0.25">
      <c r="A512" s="56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</row>
    <row r="513" spans="1:26" ht="12.75" customHeight="1" x14ac:dyDescent="0.25">
      <c r="A513" s="56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</row>
    <row r="514" spans="1:26" ht="12.75" customHeight="1" x14ac:dyDescent="0.25">
      <c r="A514" s="56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</row>
    <row r="515" spans="1:26" ht="12.75" customHeight="1" x14ac:dyDescent="0.25">
      <c r="A515" s="56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</row>
    <row r="516" spans="1:26" ht="12.75" customHeight="1" x14ac:dyDescent="0.25">
      <c r="A516" s="56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</row>
    <row r="517" spans="1:26" ht="12.75" customHeight="1" x14ac:dyDescent="0.25">
      <c r="A517" s="56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</row>
    <row r="518" spans="1:26" ht="12.75" customHeight="1" x14ac:dyDescent="0.25">
      <c r="A518" s="56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</row>
    <row r="519" spans="1:26" ht="12.75" customHeight="1" x14ac:dyDescent="0.25">
      <c r="A519" s="56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</row>
    <row r="520" spans="1:26" ht="12.75" customHeight="1" x14ac:dyDescent="0.25">
      <c r="A520" s="56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</row>
    <row r="521" spans="1:26" ht="12.75" customHeight="1" x14ac:dyDescent="0.25">
      <c r="A521" s="56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</row>
    <row r="522" spans="1:26" ht="12.75" customHeight="1" x14ac:dyDescent="0.25">
      <c r="A522" s="56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</row>
    <row r="523" spans="1:26" ht="12.75" customHeight="1" x14ac:dyDescent="0.25">
      <c r="A523" s="56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</row>
    <row r="524" spans="1:26" ht="12.75" customHeight="1" x14ac:dyDescent="0.25">
      <c r="A524" s="56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</row>
    <row r="525" spans="1:26" ht="12.75" customHeight="1" x14ac:dyDescent="0.25">
      <c r="A525" s="56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</row>
    <row r="526" spans="1:26" ht="12.75" customHeight="1" x14ac:dyDescent="0.25">
      <c r="A526" s="56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</row>
    <row r="527" spans="1:26" ht="12.75" customHeight="1" x14ac:dyDescent="0.25">
      <c r="A527" s="56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</row>
    <row r="528" spans="1:26" ht="12.75" customHeight="1" x14ac:dyDescent="0.25">
      <c r="A528" s="56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</row>
    <row r="529" spans="1:26" ht="12.75" customHeight="1" x14ac:dyDescent="0.25">
      <c r="A529" s="56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</row>
    <row r="530" spans="1:26" ht="12.75" customHeight="1" x14ac:dyDescent="0.25">
      <c r="A530" s="56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</row>
    <row r="531" spans="1:26" ht="12.75" customHeight="1" x14ac:dyDescent="0.25">
      <c r="A531" s="56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</row>
    <row r="532" spans="1:26" ht="12.75" customHeight="1" x14ac:dyDescent="0.25">
      <c r="A532" s="56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</row>
    <row r="533" spans="1:26" ht="12.75" customHeight="1" x14ac:dyDescent="0.25">
      <c r="A533" s="56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</row>
    <row r="534" spans="1:26" ht="12.75" customHeight="1" x14ac:dyDescent="0.25">
      <c r="A534" s="56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</row>
    <row r="535" spans="1:26" ht="12.75" customHeight="1" x14ac:dyDescent="0.25">
      <c r="A535" s="56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</row>
    <row r="536" spans="1:26" ht="12.75" customHeight="1" x14ac:dyDescent="0.25">
      <c r="A536" s="56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</row>
    <row r="537" spans="1:26" ht="12.75" customHeight="1" x14ac:dyDescent="0.25">
      <c r="A537" s="56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</row>
    <row r="538" spans="1:26" ht="12.75" customHeight="1" x14ac:dyDescent="0.25">
      <c r="A538" s="56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</row>
    <row r="539" spans="1:26" ht="12.75" customHeight="1" x14ac:dyDescent="0.25">
      <c r="A539" s="56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</row>
    <row r="540" spans="1:26" ht="12.75" customHeight="1" x14ac:dyDescent="0.25">
      <c r="A540" s="56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</row>
    <row r="541" spans="1:26" ht="12.75" customHeight="1" x14ac:dyDescent="0.25">
      <c r="A541" s="56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</row>
    <row r="542" spans="1:26" ht="12.75" customHeight="1" x14ac:dyDescent="0.25">
      <c r="A542" s="56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</row>
    <row r="543" spans="1:26" ht="12.75" customHeight="1" x14ac:dyDescent="0.25">
      <c r="A543" s="56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</row>
    <row r="544" spans="1:26" ht="12.75" customHeight="1" x14ac:dyDescent="0.25">
      <c r="A544" s="56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</row>
    <row r="545" spans="1:26" ht="12.75" customHeight="1" x14ac:dyDescent="0.25">
      <c r="A545" s="56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</row>
    <row r="546" spans="1:26" ht="12.75" customHeight="1" x14ac:dyDescent="0.25">
      <c r="A546" s="56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</row>
    <row r="547" spans="1:26" ht="12.75" customHeight="1" x14ac:dyDescent="0.25">
      <c r="A547" s="56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</row>
    <row r="548" spans="1:26" ht="12.75" customHeight="1" x14ac:dyDescent="0.25">
      <c r="A548" s="56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</row>
    <row r="549" spans="1:26" ht="12.75" customHeight="1" x14ac:dyDescent="0.25">
      <c r="A549" s="56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</row>
    <row r="550" spans="1:26" ht="12.75" customHeight="1" x14ac:dyDescent="0.25">
      <c r="A550" s="56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</row>
    <row r="551" spans="1:26" ht="12.75" customHeight="1" x14ac:dyDescent="0.25">
      <c r="A551" s="56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</row>
    <row r="552" spans="1:26" ht="12.75" customHeight="1" x14ac:dyDescent="0.25">
      <c r="A552" s="56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</row>
    <row r="553" spans="1:26" ht="12.75" customHeight="1" x14ac:dyDescent="0.25">
      <c r="A553" s="56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</row>
    <row r="554" spans="1:26" ht="12.75" customHeight="1" x14ac:dyDescent="0.25">
      <c r="A554" s="56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</row>
    <row r="555" spans="1:26" ht="12.75" customHeight="1" x14ac:dyDescent="0.25">
      <c r="A555" s="56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</row>
    <row r="556" spans="1:26" ht="12.75" customHeight="1" x14ac:dyDescent="0.25">
      <c r="A556" s="56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</row>
    <row r="557" spans="1:26" ht="12.75" customHeight="1" x14ac:dyDescent="0.25">
      <c r="A557" s="56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</row>
    <row r="558" spans="1:26" ht="12.75" customHeight="1" x14ac:dyDescent="0.25">
      <c r="A558" s="56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</row>
    <row r="559" spans="1:26" ht="12.75" customHeight="1" x14ac:dyDescent="0.25">
      <c r="A559" s="56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</row>
    <row r="560" spans="1:26" ht="12.75" customHeight="1" x14ac:dyDescent="0.25">
      <c r="A560" s="56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</row>
    <row r="561" spans="1:26" ht="12.75" customHeight="1" x14ac:dyDescent="0.25">
      <c r="A561" s="56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</row>
    <row r="562" spans="1:26" ht="12.75" customHeight="1" x14ac:dyDescent="0.25">
      <c r="A562" s="56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</row>
    <row r="563" spans="1:26" ht="12.75" customHeight="1" x14ac:dyDescent="0.25">
      <c r="A563" s="56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</row>
    <row r="564" spans="1:26" ht="12.75" customHeight="1" x14ac:dyDescent="0.25">
      <c r="A564" s="56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</row>
    <row r="565" spans="1:26" ht="12.75" customHeight="1" x14ac:dyDescent="0.25">
      <c r="A565" s="56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</row>
    <row r="566" spans="1:26" ht="12.75" customHeight="1" x14ac:dyDescent="0.25">
      <c r="A566" s="56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</row>
    <row r="567" spans="1:26" ht="12.75" customHeight="1" x14ac:dyDescent="0.25">
      <c r="A567" s="56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</row>
    <row r="568" spans="1:26" ht="12.75" customHeight="1" x14ac:dyDescent="0.25">
      <c r="A568" s="56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</row>
    <row r="569" spans="1:26" ht="12.75" customHeight="1" x14ac:dyDescent="0.25">
      <c r="A569" s="56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</row>
    <row r="570" spans="1:26" ht="12.75" customHeight="1" x14ac:dyDescent="0.25">
      <c r="A570" s="56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</row>
    <row r="571" spans="1:26" ht="12.75" customHeight="1" x14ac:dyDescent="0.25">
      <c r="A571" s="56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</row>
    <row r="572" spans="1:26" ht="12.75" customHeight="1" x14ac:dyDescent="0.25">
      <c r="A572" s="56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</row>
    <row r="573" spans="1:26" ht="12.75" customHeight="1" x14ac:dyDescent="0.25">
      <c r="A573" s="56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</row>
    <row r="574" spans="1:26" ht="12.75" customHeight="1" x14ac:dyDescent="0.25">
      <c r="A574" s="56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</row>
    <row r="575" spans="1:26" ht="12.75" customHeight="1" x14ac:dyDescent="0.25">
      <c r="A575" s="56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</row>
    <row r="576" spans="1:26" ht="12.75" customHeight="1" x14ac:dyDescent="0.25">
      <c r="A576" s="56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</row>
    <row r="577" spans="1:26" ht="12.75" customHeight="1" x14ac:dyDescent="0.25">
      <c r="A577" s="56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</row>
    <row r="578" spans="1:26" ht="12.75" customHeight="1" x14ac:dyDescent="0.25">
      <c r="A578" s="56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</row>
    <row r="579" spans="1:26" ht="12.75" customHeight="1" x14ac:dyDescent="0.25">
      <c r="A579" s="56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</row>
    <row r="580" spans="1:26" ht="12.75" customHeight="1" x14ac:dyDescent="0.25">
      <c r="A580" s="56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</row>
    <row r="581" spans="1:26" ht="12.75" customHeight="1" x14ac:dyDescent="0.25">
      <c r="A581" s="56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</row>
    <row r="582" spans="1:26" ht="12.75" customHeight="1" x14ac:dyDescent="0.25">
      <c r="A582" s="56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</row>
    <row r="583" spans="1:26" ht="12.75" customHeight="1" x14ac:dyDescent="0.25">
      <c r="A583" s="56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</row>
    <row r="584" spans="1:26" ht="12.75" customHeight="1" x14ac:dyDescent="0.25">
      <c r="A584" s="56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</row>
    <row r="585" spans="1:26" ht="12.75" customHeight="1" x14ac:dyDescent="0.25">
      <c r="A585" s="56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</row>
    <row r="586" spans="1:26" ht="12.75" customHeight="1" x14ac:dyDescent="0.25">
      <c r="A586" s="56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</row>
    <row r="587" spans="1:26" ht="12.75" customHeight="1" x14ac:dyDescent="0.25">
      <c r="A587" s="56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</row>
    <row r="588" spans="1:26" ht="12.75" customHeight="1" x14ac:dyDescent="0.25">
      <c r="A588" s="56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</row>
    <row r="589" spans="1:26" ht="12.75" customHeight="1" x14ac:dyDescent="0.25">
      <c r="A589" s="56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</row>
    <row r="590" spans="1:26" ht="12.75" customHeight="1" x14ac:dyDescent="0.25">
      <c r="A590" s="56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</row>
    <row r="591" spans="1:26" ht="12.75" customHeight="1" x14ac:dyDescent="0.25">
      <c r="A591" s="56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</row>
    <row r="592" spans="1:26" ht="12.75" customHeight="1" x14ac:dyDescent="0.25">
      <c r="A592" s="56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</row>
    <row r="593" spans="1:26" ht="12.75" customHeight="1" x14ac:dyDescent="0.25">
      <c r="A593" s="56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</row>
    <row r="594" spans="1:26" ht="12.75" customHeight="1" x14ac:dyDescent="0.25">
      <c r="A594" s="56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</row>
    <row r="595" spans="1:26" ht="12.75" customHeight="1" x14ac:dyDescent="0.25">
      <c r="A595" s="56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</row>
    <row r="596" spans="1:26" ht="12.75" customHeight="1" x14ac:dyDescent="0.25">
      <c r="A596" s="56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</row>
    <row r="597" spans="1:26" ht="12.75" customHeight="1" x14ac:dyDescent="0.25">
      <c r="A597" s="56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</row>
    <row r="598" spans="1:26" ht="12.75" customHeight="1" x14ac:dyDescent="0.25">
      <c r="A598" s="56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</row>
    <row r="599" spans="1:26" ht="12.75" customHeight="1" x14ac:dyDescent="0.25">
      <c r="A599" s="56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</row>
    <row r="600" spans="1:26" ht="12.75" customHeight="1" x14ac:dyDescent="0.25">
      <c r="A600" s="56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</row>
    <row r="601" spans="1:26" ht="12.75" customHeight="1" x14ac:dyDescent="0.25">
      <c r="A601" s="56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</row>
    <row r="602" spans="1:26" ht="12.75" customHeight="1" x14ac:dyDescent="0.25">
      <c r="A602" s="56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</row>
    <row r="603" spans="1:26" ht="12.75" customHeight="1" x14ac:dyDescent="0.25">
      <c r="A603" s="56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</row>
    <row r="604" spans="1:26" ht="12.75" customHeight="1" x14ac:dyDescent="0.25">
      <c r="A604" s="56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</row>
    <row r="605" spans="1:26" ht="12.75" customHeight="1" x14ac:dyDescent="0.25">
      <c r="A605" s="56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</row>
    <row r="606" spans="1:26" ht="12.75" customHeight="1" x14ac:dyDescent="0.25">
      <c r="A606" s="56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</row>
    <row r="607" spans="1:26" ht="12.75" customHeight="1" x14ac:dyDescent="0.25">
      <c r="A607" s="56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</row>
    <row r="608" spans="1:26" ht="12.75" customHeight="1" x14ac:dyDescent="0.25">
      <c r="A608" s="56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</row>
    <row r="609" spans="1:26" ht="12.75" customHeight="1" x14ac:dyDescent="0.25">
      <c r="A609" s="56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</row>
    <row r="610" spans="1:26" ht="12.75" customHeight="1" x14ac:dyDescent="0.25">
      <c r="A610" s="56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</row>
    <row r="611" spans="1:26" ht="12.75" customHeight="1" x14ac:dyDescent="0.25">
      <c r="A611" s="56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</row>
    <row r="612" spans="1:26" ht="12.75" customHeight="1" x14ac:dyDescent="0.25">
      <c r="A612" s="56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</row>
    <row r="613" spans="1:26" ht="12.75" customHeight="1" x14ac:dyDescent="0.25">
      <c r="A613" s="56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</row>
    <row r="614" spans="1:26" ht="12.75" customHeight="1" x14ac:dyDescent="0.25">
      <c r="A614" s="56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</row>
    <row r="615" spans="1:26" ht="12.75" customHeight="1" x14ac:dyDescent="0.25">
      <c r="A615" s="56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</row>
    <row r="616" spans="1:26" ht="12.75" customHeight="1" x14ac:dyDescent="0.25">
      <c r="A616" s="56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</row>
    <row r="617" spans="1:26" ht="12.75" customHeight="1" x14ac:dyDescent="0.25">
      <c r="A617" s="56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</row>
    <row r="618" spans="1:26" ht="12.75" customHeight="1" x14ac:dyDescent="0.25">
      <c r="A618" s="56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</row>
    <row r="619" spans="1:26" ht="12.75" customHeight="1" x14ac:dyDescent="0.25">
      <c r="A619" s="56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</row>
    <row r="620" spans="1:26" ht="12.75" customHeight="1" x14ac:dyDescent="0.25">
      <c r="A620" s="56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</row>
    <row r="621" spans="1:26" ht="12.75" customHeight="1" x14ac:dyDescent="0.25">
      <c r="A621" s="56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</row>
    <row r="622" spans="1:26" ht="12.75" customHeight="1" x14ac:dyDescent="0.25">
      <c r="A622" s="56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</row>
    <row r="623" spans="1:26" ht="12.75" customHeight="1" x14ac:dyDescent="0.25">
      <c r="A623" s="56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</row>
    <row r="624" spans="1:26" ht="12.75" customHeight="1" x14ac:dyDescent="0.25">
      <c r="A624" s="56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</row>
    <row r="625" spans="1:26" ht="12.75" customHeight="1" x14ac:dyDescent="0.25">
      <c r="A625" s="56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</row>
    <row r="626" spans="1:26" ht="12.75" customHeight="1" x14ac:dyDescent="0.25">
      <c r="A626" s="56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</row>
    <row r="627" spans="1:26" ht="12.75" customHeight="1" x14ac:dyDescent="0.25">
      <c r="A627" s="56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</row>
    <row r="628" spans="1:26" ht="12.75" customHeight="1" x14ac:dyDescent="0.25">
      <c r="A628" s="56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</row>
    <row r="629" spans="1:26" ht="12.75" customHeight="1" x14ac:dyDescent="0.25">
      <c r="A629" s="56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</row>
    <row r="630" spans="1:26" ht="12.75" customHeight="1" x14ac:dyDescent="0.25">
      <c r="A630" s="56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</row>
    <row r="631" spans="1:26" ht="12.75" customHeight="1" x14ac:dyDescent="0.25">
      <c r="A631" s="56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</row>
    <row r="632" spans="1:26" ht="12.75" customHeight="1" x14ac:dyDescent="0.25">
      <c r="A632" s="56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</row>
    <row r="633" spans="1:26" ht="12.75" customHeight="1" x14ac:dyDescent="0.25">
      <c r="A633" s="56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</row>
    <row r="634" spans="1:26" ht="12.75" customHeight="1" x14ac:dyDescent="0.25">
      <c r="A634" s="56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</row>
    <row r="635" spans="1:26" ht="12.75" customHeight="1" x14ac:dyDescent="0.25">
      <c r="A635" s="56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</row>
    <row r="636" spans="1:26" ht="12.75" customHeight="1" x14ac:dyDescent="0.25">
      <c r="A636" s="56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</row>
    <row r="637" spans="1:26" ht="12.75" customHeight="1" x14ac:dyDescent="0.25">
      <c r="A637" s="56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</row>
    <row r="638" spans="1:26" ht="12.75" customHeight="1" x14ac:dyDescent="0.25">
      <c r="A638" s="56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</row>
    <row r="639" spans="1:26" ht="12.75" customHeight="1" x14ac:dyDescent="0.25">
      <c r="A639" s="56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</row>
    <row r="640" spans="1:26" ht="12.75" customHeight="1" x14ac:dyDescent="0.25">
      <c r="A640" s="56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</row>
    <row r="641" spans="1:26" ht="12.75" customHeight="1" x14ac:dyDescent="0.25">
      <c r="A641" s="56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</row>
    <row r="642" spans="1:26" ht="12.75" customHeight="1" x14ac:dyDescent="0.25">
      <c r="A642" s="56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</row>
    <row r="643" spans="1:26" ht="12.75" customHeight="1" x14ac:dyDescent="0.25">
      <c r="A643" s="56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</row>
    <row r="644" spans="1:26" ht="12.75" customHeight="1" x14ac:dyDescent="0.25">
      <c r="A644" s="56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</row>
    <row r="645" spans="1:26" ht="12.75" customHeight="1" x14ac:dyDescent="0.25">
      <c r="A645" s="56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</row>
    <row r="646" spans="1:26" ht="12.75" customHeight="1" x14ac:dyDescent="0.25">
      <c r="A646" s="56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</row>
    <row r="647" spans="1:26" ht="12.75" customHeight="1" x14ac:dyDescent="0.25">
      <c r="A647" s="56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</row>
    <row r="648" spans="1:26" ht="12.75" customHeight="1" x14ac:dyDescent="0.25">
      <c r="A648" s="56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</row>
    <row r="649" spans="1:26" ht="12.75" customHeight="1" x14ac:dyDescent="0.25">
      <c r="A649" s="56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</row>
    <row r="650" spans="1:26" ht="12.75" customHeight="1" x14ac:dyDescent="0.25">
      <c r="A650" s="56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</row>
    <row r="651" spans="1:26" ht="12.75" customHeight="1" x14ac:dyDescent="0.25">
      <c r="A651" s="56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</row>
    <row r="652" spans="1:26" ht="12.75" customHeight="1" x14ac:dyDescent="0.25">
      <c r="A652" s="56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</row>
    <row r="653" spans="1:26" ht="12.75" customHeight="1" x14ac:dyDescent="0.25">
      <c r="A653" s="56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</row>
    <row r="654" spans="1:26" ht="12.75" customHeight="1" x14ac:dyDescent="0.25">
      <c r="A654" s="56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</row>
    <row r="655" spans="1:26" ht="12.75" customHeight="1" x14ac:dyDescent="0.25">
      <c r="A655" s="56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</row>
    <row r="656" spans="1:26" ht="12.75" customHeight="1" x14ac:dyDescent="0.25">
      <c r="A656" s="56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</row>
    <row r="657" spans="1:26" ht="12.75" customHeight="1" x14ac:dyDescent="0.25">
      <c r="A657" s="56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</row>
    <row r="658" spans="1:26" ht="12.75" customHeight="1" x14ac:dyDescent="0.25">
      <c r="A658" s="56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</row>
    <row r="659" spans="1:26" ht="12.75" customHeight="1" x14ac:dyDescent="0.25">
      <c r="A659" s="56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</row>
    <row r="660" spans="1:26" ht="12.75" customHeight="1" x14ac:dyDescent="0.25">
      <c r="A660" s="56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</row>
    <row r="661" spans="1:26" ht="12.75" customHeight="1" x14ac:dyDescent="0.25">
      <c r="A661" s="56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</row>
    <row r="662" spans="1:26" ht="12.75" customHeight="1" x14ac:dyDescent="0.25">
      <c r="A662" s="56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</row>
    <row r="663" spans="1:26" ht="12.75" customHeight="1" x14ac:dyDescent="0.25">
      <c r="A663" s="56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</row>
    <row r="664" spans="1:26" ht="12.75" customHeight="1" x14ac:dyDescent="0.25">
      <c r="A664" s="56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</row>
    <row r="665" spans="1:26" ht="12.75" customHeight="1" x14ac:dyDescent="0.25">
      <c r="A665" s="56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</row>
    <row r="666" spans="1:26" ht="12.75" customHeight="1" x14ac:dyDescent="0.25">
      <c r="A666" s="56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</row>
    <row r="667" spans="1:26" ht="12.75" customHeight="1" x14ac:dyDescent="0.25">
      <c r="A667" s="56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</row>
    <row r="668" spans="1:26" ht="12.75" customHeight="1" x14ac:dyDescent="0.25">
      <c r="A668" s="56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</row>
    <row r="669" spans="1:26" ht="12.75" customHeight="1" x14ac:dyDescent="0.25">
      <c r="A669" s="56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</row>
    <row r="670" spans="1:26" ht="12.75" customHeight="1" x14ac:dyDescent="0.25">
      <c r="A670" s="56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</row>
    <row r="671" spans="1:26" ht="12.75" customHeight="1" x14ac:dyDescent="0.25">
      <c r="A671" s="56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</row>
    <row r="672" spans="1:26" ht="12.75" customHeight="1" x14ac:dyDescent="0.25">
      <c r="A672" s="56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</row>
    <row r="673" spans="1:26" ht="12.75" customHeight="1" x14ac:dyDescent="0.25">
      <c r="A673" s="56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</row>
    <row r="674" spans="1:26" ht="12.75" customHeight="1" x14ac:dyDescent="0.25">
      <c r="A674" s="56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</row>
    <row r="675" spans="1:26" ht="12.75" customHeight="1" x14ac:dyDescent="0.25">
      <c r="A675" s="56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</row>
    <row r="676" spans="1:26" ht="12.75" customHeight="1" x14ac:dyDescent="0.25">
      <c r="A676" s="56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</row>
    <row r="677" spans="1:26" ht="12.75" customHeight="1" x14ac:dyDescent="0.25">
      <c r="A677" s="56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</row>
    <row r="678" spans="1:26" ht="12.75" customHeight="1" x14ac:dyDescent="0.25">
      <c r="A678" s="56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</row>
    <row r="679" spans="1:26" ht="12.75" customHeight="1" x14ac:dyDescent="0.25">
      <c r="A679" s="56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</row>
    <row r="680" spans="1:26" ht="12.75" customHeight="1" x14ac:dyDescent="0.25">
      <c r="A680" s="56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</row>
    <row r="681" spans="1:26" ht="12.75" customHeight="1" x14ac:dyDescent="0.25">
      <c r="A681" s="56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</row>
    <row r="682" spans="1:26" ht="12.75" customHeight="1" x14ac:dyDescent="0.25">
      <c r="A682" s="56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</row>
    <row r="683" spans="1:26" ht="12.75" customHeight="1" x14ac:dyDescent="0.25">
      <c r="A683" s="56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</row>
    <row r="684" spans="1:26" ht="12.75" customHeight="1" x14ac:dyDescent="0.25">
      <c r="A684" s="56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</row>
    <row r="685" spans="1:26" ht="12.75" customHeight="1" x14ac:dyDescent="0.25">
      <c r="A685" s="56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</row>
    <row r="686" spans="1:26" ht="12.75" customHeight="1" x14ac:dyDescent="0.25">
      <c r="A686" s="56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</row>
    <row r="687" spans="1:26" ht="12.75" customHeight="1" x14ac:dyDescent="0.25">
      <c r="A687" s="56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</row>
    <row r="688" spans="1:26" ht="12.75" customHeight="1" x14ac:dyDescent="0.25">
      <c r="A688" s="56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</row>
    <row r="689" spans="1:26" ht="12.75" customHeight="1" x14ac:dyDescent="0.25">
      <c r="A689" s="56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</row>
    <row r="690" spans="1:26" ht="12.75" customHeight="1" x14ac:dyDescent="0.25">
      <c r="A690" s="56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</row>
    <row r="691" spans="1:26" ht="12.75" customHeight="1" x14ac:dyDescent="0.25">
      <c r="A691" s="56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</row>
    <row r="692" spans="1:26" ht="12.75" customHeight="1" x14ac:dyDescent="0.25">
      <c r="A692" s="56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</row>
    <row r="693" spans="1:26" ht="12.75" customHeight="1" x14ac:dyDescent="0.25">
      <c r="A693" s="56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</row>
    <row r="694" spans="1:26" ht="12.75" customHeight="1" x14ac:dyDescent="0.25">
      <c r="A694" s="56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</row>
    <row r="695" spans="1:26" ht="12.75" customHeight="1" x14ac:dyDescent="0.25">
      <c r="A695" s="56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</row>
    <row r="696" spans="1:26" ht="12.75" customHeight="1" x14ac:dyDescent="0.25">
      <c r="A696" s="56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</row>
    <row r="697" spans="1:26" ht="12.75" customHeight="1" x14ac:dyDescent="0.25">
      <c r="A697" s="56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</row>
    <row r="698" spans="1:26" ht="12.75" customHeight="1" x14ac:dyDescent="0.25">
      <c r="A698" s="56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</row>
    <row r="699" spans="1:26" ht="12.75" customHeight="1" x14ac:dyDescent="0.25">
      <c r="A699" s="56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</row>
    <row r="700" spans="1:26" ht="12.75" customHeight="1" x14ac:dyDescent="0.25">
      <c r="A700" s="56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</row>
    <row r="701" spans="1:26" ht="12.75" customHeight="1" x14ac:dyDescent="0.25">
      <c r="A701" s="56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</row>
    <row r="702" spans="1:26" ht="12.75" customHeight="1" x14ac:dyDescent="0.25">
      <c r="A702" s="56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</row>
    <row r="703" spans="1:26" ht="12.75" customHeight="1" x14ac:dyDescent="0.25">
      <c r="A703" s="56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</row>
    <row r="704" spans="1:26" ht="12.75" customHeight="1" x14ac:dyDescent="0.25">
      <c r="A704" s="56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</row>
    <row r="705" spans="1:26" ht="12.75" customHeight="1" x14ac:dyDescent="0.25">
      <c r="A705" s="56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</row>
    <row r="706" spans="1:26" ht="12.75" customHeight="1" x14ac:dyDescent="0.25">
      <c r="A706" s="56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</row>
    <row r="707" spans="1:26" ht="12.75" customHeight="1" x14ac:dyDescent="0.25">
      <c r="A707" s="56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</row>
    <row r="708" spans="1:26" ht="12.75" customHeight="1" x14ac:dyDescent="0.25">
      <c r="A708" s="56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</row>
    <row r="709" spans="1:26" ht="12.75" customHeight="1" x14ac:dyDescent="0.25">
      <c r="A709" s="56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</row>
    <row r="710" spans="1:26" ht="12.75" customHeight="1" x14ac:dyDescent="0.25">
      <c r="A710" s="56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</row>
    <row r="711" spans="1:26" ht="12.75" customHeight="1" x14ac:dyDescent="0.25">
      <c r="A711" s="56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</row>
    <row r="712" spans="1:26" ht="12.75" customHeight="1" x14ac:dyDescent="0.25">
      <c r="A712" s="56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</row>
    <row r="713" spans="1:26" ht="12.75" customHeight="1" x14ac:dyDescent="0.25">
      <c r="A713" s="56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</row>
    <row r="714" spans="1:26" ht="12.75" customHeight="1" x14ac:dyDescent="0.25">
      <c r="A714" s="56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</row>
    <row r="715" spans="1:26" ht="12.75" customHeight="1" x14ac:dyDescent="0.25">
      <c r="A715" s="56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</row>
    <row r="716" spans="1:26" ht="12.75" customHeight="1" x14ac:dyDescent="0.25">
      <c r="A716" s="56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</row>
    <row r="717" spans="1:26" ht="12.75" customHeight="1" x14ac:dyDescent="0.25">
      <c r="A717" s="56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</row>
    <row r="718" spans="1:26" ht="12.75" customHeight="1" x14ac:dyDescent="0.25">
      <c r="A718" s="56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</row>
    <row r="719" spans="1:26" ht="12.75" customHeight="1" x14ac:dyDescent="0.25">
      <c r="A719" s="56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</row>
    <row r="720" spans="1:26" ht="12.75" customHeight="1" x14ac:dyDescent="0.25">
      <c r="A720" s="56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</row>
    <row r="721" spans="1:26" ht="12.75" customHeight="1" x14ac:dyDescent="0.25">
      <c r="A721" s="56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</row>
    <row r="722" spans="1:26" ht="12.75" customHeight="1" x14ac:dyDescent="0.25">
      <c r="A722" s="56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</row>
    <row r="723" spans="1:26" ht="12.75" customHeight="1" x14ac:dyDescent="0.25">
      <c r="A723" s="56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</row>
    <row r="724" spans="1:26" ht="12.75" customHeight="1" x14ac:dyDescent="0.25">
      <c r="A724" s="56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</row>
    <row r="725" spans="1:26" ht="12.75" customHeight="1" x14ac:dyDescent="0.25">
      <c r="A725" s="56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</row>
    <row r="726" spans="1:26" ht="12.75" customHeight="1" x14ac:dyDescent="0.25">
      <c r="A726" s="56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</row>
    <row r="727" spans="1:26" ht="12.75" customHeight="1" x14ac:dyDescent="0.25">
      <c r="A727" s="56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</row>
    <row r="728" spans="1:26" ht="12.75" customHeight="1" x14ac:dyDescent="0.25">
      <c r="A728" s="56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</row>
    <row r="729" spans="1:26" ht="12.75" customHeight="1" x14ac:dyDescent="0.25">
      <c r="A729" s="56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</row>
    <row r="730" spans="1:26" ht="12.75" customHeight="1" x14ac:dyDescent="0.25">
      <c r="A730" s="56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</row>
    <row r="731" spans="1:26" ht="12.75" customHeight="1" x14ac:dyDescent="0.25">
      <c r="A731" s="56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</row>
    <row r="732" spans="1:26" ht="12.75" customHeight="1" x14ac:dyDescent="0.25">
      <c r="A732" s="56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</row>
    <row r="733" spans="1:26" ht="12.75" customHeight="1" x14ac:dyDescent="0.25">
      <c r="A733" s="56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</row>
    <row r="734" spans="1:26" ht="12.75" customHeight="1" x14ac:dyDescent="0.25">
      <c r="A734" s="56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</row>
    <row r="735" spans="1:26" ht="12.75" customHeight="1" x14ac:dyDescent="0.25">
      <c r="A735" s="56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</row>
    <row r="736" spans="1:26" ht="12.75" customHeight="1" x14ac:dyDescent="0.25">
      <c r="A736" s="56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</row>
    <row r="737" spans="1:26" ht="12.75" customHeight="1" x14ac:dyDescent="0.25">
      <c r="A737" s="56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</row>
    <row r="738" spans="1:26" ht="12.75" customHeight="1" x14ac:dyDescent="0.25">
      <c r="A738" s="56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</row>
    <row r="739" spans="1:26" ht="12.75" customHeight="1" x14ac:dyDescent="0.25">
      <c r="A739" s="56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</row>
    <row r="740" spans="1:26" ht="12.75" customHeight="1" x14ac:dyDescent="0.25">
      <c r="A740" s="56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</row>
    <row r="741" spans="1:26" ht="12.75" customHeight="1" x14ac:dyDescent="0.25">
      <c r="A741" s="56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</row>
    <row r="742" spans="1:26" ht="12.75" customHeight="1" x14ac:dyDescent="0.25">
      <c r="A742" s="56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</row>
    <row r="743" spans="1:26" ht="12.75" customHeight="1" x14ac:dyDescent="0.25">
      <c r="A743" s="56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</row>
    <row r="744" spans="1:26" ht="12.75" customHeight="1" x14ac:dyDescent="0.25">
      <c r="A744" s="56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</row>
    <row r="745" spans="1:26" ht="12.75" customHeight="1" x14ac:dyDescent="0.25">
      <c r="A745" s="56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</row>
    <row r="746" spans="1:26" ht="12.75" customHeight="1" x14ac:dyDescent="0.25">
      <c r="A746" s="56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</row>
    <row r="747" spans="1:26" ht="12.75" customHeight="1" x14ac:dyDescent="0.25">
      <c r="A747" s="56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</row>
    <row r="748" spans="1:26" ht="12.75" customHeight="1" x14ac:dyDescent="0.25">
      <c r="A748" s="56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</row>
    <row r="749" spans="1:26" ht="12.75" customHeight="1" x14ac:dyDescent="0.25">
      <c r="A749" s="56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</row>
    <row r="750" spans="1:26" ht="12.75" customHeight="1" x14ac:dyDescent="0.25">
      <c r="A750" s="56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</row>
    <row r="751" spans="1:26" ht="12.75" customHeight="1" x14ac:dyDescent="0.25">
      <c r="A751" s="56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</row>
    <row r="752" spans="1:26" ht="12.75" customHeight="1" x14ac:dyDescent="0.25">
      <c r="A752" s="56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</row>
    <row r="753" spans="1:26" ht="12.75" customHeight="1" x14ac:dyDescent="0.25">
      <c r="A753" s="56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</row>
    <row r="754" spans="1:26" ht="12.75" customHeight="1" x14ac:dyDescent="0.25">
      <c r="A754" s="56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</row>
    <row r="755" spans="1:26" ht="12.75" customHeight="1" x14ac:dyDescent="0.25">
      <c r="A755" s="56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</row>
    <row r="756" spans="1:26" ht="12.75" customHeight="1" x14ac:dyDescent="0.25">
      <c r="A756" s="56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</row>
    <row r="757" spans="1:26" ht="12.75" customHeight="1" x14ac:dyDescent="0.25">
      <c r="A757" s="56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</row>
    <row r="758" spans="1:26" ht="12.75" customHeight="1" x14ac:dyDescent="0.25">
      <c r="A758" s="56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</row>
    <row r="759" spans="1:26" ht="12.75" customHeight="1" x14ac:dyDescent="0.25">
      <c r="A759" s="56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</row>
    <row r="760" spans="1:26" ht="12.75" customHeight="1" x14ac:dyDescent="0.25">
      <c r="A760" s="56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</row>
    <row r="761" spans="1:26" ht="12.75" customHeight="1" x14ac:dyDescent="0.25">
      <c r="A761" s="56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</row>
    <row r="762" spans="1:26" ht="12.75" customHeight="1" x14ac:dyDescent="0.25">
      <c r="A762" s="56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</row>
    <row r="763" spans="1:26" ht="12.75" customHeight="1" x14ac:dyDescent="0.25">
      <c r="A763" s="56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</row>
    <row r="764" spans="1:26" ht="12.75" customHeight="1" x14ac:dyDescent="0.25">
      <c r="A764" s="56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</row>
    <row r="765" spans="1:26" ht="12.75" customHeight="1" x14ac:dyDescent="0.25">
      <c r="A765" s="56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</row>
    <row r="766" spans="1:26" ht="12.75" customHeight="1" x14ac:dyDescent="0.25">
      <c r="A766" s="56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</row>
    <row r="767" spans="1:26" ht="12.75" customHeight="1" x14ac:dyDescent="0.25">
      <c r="A767" s="56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</row>
    <row r="768" spans="1:26" ht="12.75" customHeight="1" x14ac:dyDescent="0.25">
      <c r="A768" s="56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</row>
    <row r="769" spans="1:26" ht="12.75" customHeight="1" x14ac:dyDescent="0.25">
      <c r="A769" s="56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</row>
    <row r="770" spans="1:26" ht="12.75" customHeight="1" x14ac:dyDescent="0.25">
      <c r="A770" s="56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</row>
    <row r="771" spans="1:26" ht="12.75" customHeight="1" x14ac:dyDescent="0.25">
      <c r="A771" s="56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</row>
    <row r="772" spans="1:26" ht="12.75" customHeight="1" x14ac:dyDescent="0.25">
      <c r="A772" s="56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</row>
    <row r="773" spans="1:26" ht="12.75" customHeight="1" x14ac:dyDescent="0.25">
      <c r="A773" s="56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</row>
    <row r="774" spans="1:26" ht="12.75" customHeight="1" x14ac:dyDescent="0.25">
      <c r="A774" s="56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</row>
    <row r="775" spans="1:26" ht="12.75" customHeight="1" x14ac:dyDescent="0.25">
      <c r="A775" s="56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</row>
    <row r="776" spans="1:26" ht="12.75" customHeight="1" x14ac:dyDescent="0.25">
      <c r="A776" s="56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</row>
    <row r="777" spans="1:26" ht="12.75" customHeight="1" x14ac:dyDescent="0.25">
      <c r="A777" s="56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</row>
    <row r="778" spans="1:26" ht="12.75" customHeight="1" x14ac:dyDescent="0.25">
      <c r="A778" s="56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</row>
    <row r="779" spans="1:26" ht="12.75" customHeight="1" x14ac:dyDescent="0.25">
      <c r="A779" s="56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</row>
    <row r="780" spans="1:26" ht="12.75" customHeight="1" x14ac:dyDescent="0.25">
      <c r="A780" s="56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</row>
    <row r="781" spans="1:26" ht="12.75" customHeight="1" x14ac:dyDescent="0.25">
      <c r="A781" s="56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</row>
    <row r="782" spans="1:26" ht="12.75" customHeight="1" x14ac:dyDescent="0.25">
      <c r="A782" s="56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</row>
    <row r="783" spans="1:26" ht="12.75" customHeight="1" x14ac:dyDescent="0.25">
      <c r="A783" s="56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</row>
    <row r="784" spans="1:26" ht="12.75" customHeight="1" x14ac:dyDescent="0.25">
      <c r="A784" s="56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</row>
    <row r="785" spans="1:26" ht="12.75" customHeight="1" x14ac:dyDescent="0.25">
      <c r="A785" s="56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</row>
    <row r="786" spans="1:26" ht="12.75" customHeight="1" x14ac:dyDescent="0.25">
      <c r="A786" s="56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</row>
    <row r="787" spans="1:26" ht="12.75" customHeight="1" x14ac:dyDescent="0.25">
      <c r="A787" s="56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</row>
    <row r="788" spans="1:26" ht="12.75" customHeight="1" x14ac:dyDescent="0.25">
      <c r="A788" s="56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</row>
    <row r="789" spans="1:26" ht="12.75" customHeight="1" x14ac:dyDescent="0.25">
      <c r="A789" s="56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</row>
    <row r="790" spans="1:26" ht="12.75" customHeight="1" x14ac:dyDescent="0.25">
      <c r="A790" s="56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</row>
    <row r="791" spans="1:26" ht="12.75" customHeight="1" x14ac:dyDescent="0.25">
      <c r="A791" s="56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</row>
    <row r="792" spans="1:26" ht="12.75" customHeight="1" x14ac:dyDescent="0.25">
      <c r="A792" s="56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</row>
    <row r="793" spans="1:26" ht="12.75" customHeight="1" x14ac:dyDescent="0.25">
      <c r="A793" s="56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</row>
    <row r="794" spans="1:26" ht="12.75" customHeight="1" x14ac:dyDescent="0.25">
      <c r="A794" s="56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</row>
    <row r="795" spans="1:26" ht="12.75" customHeight="1" x14ac:dyDescent="0.25">
      <c r="A795" s="56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</row>
    <row r="796" spans="1:26" ht="12.75" customHeight="1" x14ac:dyDescent="0.25">
      <c r="A796" s="56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</row>
    <row r="797" spans="1:26" ht="12.75" customHeight="1" x14ac:dyDescent="0.25">
      <c r="A797" s="56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</row>
    <row r="798" spans="1:26" ht="12.75" customHeight="1" x14ac:dyDescent="0.25">
      <c r="A798" s="56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</row>
    <row r="799" spans="1:26" ht="12.75" customHeight="1" x14ac:dyDescent="0.25">
      <c r="A799" s="56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</row>
    <row r="800" spans="1:26" ht="12.75" customHeight="1" x14ac:dyDescent="0.25">
      <c r="A800" s="56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</row>
    <row r="801" spans="1:26" ht="12.75" customHeight="1" x14ac:dyDescent="0.25">
      <c r="A801" s="56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</row>
    <row r="802" spans="1:26" ht="12.75" customHeight="1" x14ac:dyDescent="0.25">
      <c r="A802" s="56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</row>
    <row r="803" spans="1:26" ht="12.75" customHeight="1" x14ac:dyDescent="0.25">
      <c r="A803" s="56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</row>
    <row r="804" spans="1:26" ht="12.75" customHeight="1" x14ac:dyDescent="0.25">
      <c r="A804" s="56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</row>
    <row r="805" spans="1:26" ht="12.75" customHeight="1" x14ac:dyDescent="0.25">
      <c r="A805" s="56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</row>
    <row r="806" spans="1:26" ht="12.75" customHeight="1" x14ac:dyDescent="0.25">
      <c r="A806" s="56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</row>
    <row r="807" spans="1:26" ht="12.75" customHeight="1" x14ac:dyDescent="0.25">
      <c r="A807" s="56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</row>
    <row r="808" spans="1:26" ht="12.75" customHeight="1" x14ac:dyDescent="0.25">
      <c r="A808" s="56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</row>
    <row r="809" spans="1:26" ht="12.75" customHeight="1" x14ac:dyDescent="0.25">
      <c r="A809" s="56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</row>
    <row r="810" spans="1:26" ht="12.75" customHeight="1" x14ac:dyDescent="0.25">
      <c r="A810" s="56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</row>
    <row r="811" spans="1:26" ht="12.75" customHeight="1" x14ac:dyDescent="0.25">
      <c r="A811" s="56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</row>
    <row r="812" spans="1:26" ht="12.75" customHeight="1" x14ac:dyDescent="0.25">
      <c r="A812" s="56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</row>
    <row r="813" spans="1:26" ht="12.75" customHeight="1" x14ac:dyDescent="0.25">
      <c r="A813" s="56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</row>
    <row r="814" spans="1:26" ht="12.75" customHeight="1" x14ac:dyDescent="0.25">
      <c r="A814" s="56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</row>
    <row r="815" spans="1:26" ht="12.75" customHeight="1" x14ac:dyDescent="0.25">
      <c r="A815" s="56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</row>
    <row r="816" spans="1:26" ht="12.75" customHeight="1" x14ac:dyDescent="0.25">
      <c r="A816" s="56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</row>
    <row r="817" spans="1:26" ht="12.75" customHeight="1" x14ac:dyDescent="0.25">
      <c r="A817" s="56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</row>
    <row r="818" spans="1:26" ht="12.75" customHeight="1" x14ac:dyDescent="0.25">
      <c r="A818" s="56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</row>
    <row r="819" spans="1:26" ht="12.75" customHeight="1" x14ac:dyDescent="0.25">
      <c r="A819" s="56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</row>
    <row r="820" spans="1:26" ht="12.75" customHeight="1" x14ac:dyDescent="0.25">
      <c r="A820" s="56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</row>
    <row r="821" spans="1:26" ht="12.75" customHeight="1" x14ac:dyDescent="0.25">
      <c r="A821" s="56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</row>
    <row r="822" spans="1:26" ht="12.75" customHeight="1" x14ac:dyDescent="0.25">
      <c r="A822" s="56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</row>
    <row r="823" spans="1:26" ht="12.75" customHeight="1" x14ac:dyDescent="0.25">
      <c r="A823" s="56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</row>
    <row r="824" spans="1:26" ht="12.75" customHeight="1" x14ac:dyDescent="0.25">
      <c r="A824" s="56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</row>
    <row r="825" spans="1:26" ht="12.75" customHeight="1" x14ac:dyDescent="0.25">
      <c r="A825" s="56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</row>
    <row r="826" spans="1:26" ht="12.75" customHeight="1" x14ac:dyDescent="0.25">
      <c r="A826" s="56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</row>
    <row r="827" spans="1:26" ht="12.75" customHeight="1" x14ac:dyDescent="0.25">
      <c r="A827" s="56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</row>
    <row r="828" spans="1:26" ht="12.75" customHeight="1" x14ac:dyDescent="0.25">
      <c r="A828" s="56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</row>
    <row r="829" spans="1:26" ht="12.75" customHeight="1" x14ac:dyDescent="0.25">
      <c r="A829" s="56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</row>
    <row r="830" spans="1:26" ht="12.75" customHeight="1" x14ac:dyDescent="0.25">
      <c r="A830" s="56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</row>
    <row r="831" spans="1:26" ht="12.75" customHeight="1" x14ac:dyDescent="0.25">
      <c r="A831" s="56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</row>
    <row r="832" spans="1:26" ht="12.75" customHeight="1" x14ac:dyDescent="0.25">
      <c r="A832" s="56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</row>
    <row r="833" spans="1:26" ht="12.75" customHeight="1" x14ac:dyDescent="0.25">
      <c r="A833" s="56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</row>
    <row r="834" spans="1:26" ht="12.75" customHeight="1" x14ac:dyDescent="0.25">
      <c r="A834" s="56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</row>
    <row r="835" spans="1:26" ht="12.75" customHeight="1" x14ac:dyDescent="0.25">
      <c r="A835" s="56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</row>
    <row r="836" spans="1:26" ht="12.75" customHeight="1" x14ac:dyDescent="0.25">
      <c r="A836" s="56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</row>
    <row r="837" spans="1:26" ht="12.75" customHeight="1" x14ac:dyDescent="0.25">
      <c r="A837" s="56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</row>
    <row r="838" spans="1:26" ht="12.75" customHeight="1" x14ac:dyDescent="0.25">
      <c r="A838" s="56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</row>
    <row r="839" spans="1:26" ht="12.75" customHeight="1" x14ac:dyDescent="0.25">
      <c r="A839" s="56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</row>
    <row r="840" spans="1:26" ht="12.75" customHeight="1" x14ac:dyDescent="0.25">
      <c r="A840" s="56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</row>
    <row r="841" spans="1:26" ht="12.75" customHeight="1" x14ac:dyDescent="0.25">
      <c r="A841" s="56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</row>
    <row r="842" spans="1:26" ht="12.75" customHeight="1" x14ac:dyDescent="0.25">
      <c r="A842" s="56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</row>
    <row r="843" spans="1:26" ht="12.75" customHeight="1" x14ac:dyDescent="0.25">
      <c r="A843" s="56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</row>
    <row r="844" spans="1:26" ht="12.75" customHeight="1" x14ac:dyDescent="0.25">
      <c r="A844" s="56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</row>
    <row r="845" spans="1:26" ht="12.75" customHeight="1" x14ac:dyDescent="0.25">
      <c r="A845" s="56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</row>
    <row r="846" spans="1:26" ht="12.75" customHeight="1" x14ac:dyDescent="0.25">
      <c r="A846" s="56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</row>
    <row r="847" spans="1:26" ht="12.75" customHeight="1" x14ac:dyDescent="0.25">
      <c r="A847" s="56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</row>
    <row r="848" spans="1:26" ht="12.75" customHeight="1" x14ac:dyDescent="0.25">
      <c r="A848" s="56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</row>
    <row r="849" spans="1:26" ht="12.75" customHeight="1" x14ac:dyDescent="0.25">
      <c r="A849" s="56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</row>
    <row r="850" spans="1:26" ht="12.75" customHeight="1" x14ac:dyDescent="0.25">
      <c r="A850" s="56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</row>
    <row r="851" spans="1:26" ht="12.75" customHeight="1" x14ac:dyDescent="0.25">
      <c r="A851" s="56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</row>
    <row r="852" spans="1:26" ht="12.75" customHeight="1" x14ac:dyDescent="0.25">
      <c r="A852" s="56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</row>
    <row r="853" spans="1:26" ht="12.75" customHeight="1" x14ac:dyDescent="0.25">
      <c r="A853" s="56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</row>
    <row r="854" spans="1:26" ht="12.75" customHeight="1" x14ac:dyDescent="0.25">
      <c r="A854" s="56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</row>
    <row r="855" spans="1:26" ht="12.75" customHeight="1" x14ac:dyDescent="0.25">
      <c r="A855" s="56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</row>
    <row r="856" spans="1:26" ht="12.75" customHeight="1" x14ac:dyDescent="0.25">
      <c r="A856" s="56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</row>
    <row r="857" spans="1:26" ht="12.75" customHeight="1" x14ac:dyDescent="0.25">
      <c r="A857" s="56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</row>
    <row r="858" spans="1:26" ht="12.75" customHeight="1" x14ac:dyDescent="0.25">
      <c r="A858" s="56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</row>
    <row r="859" spans="1:26" ht="12.75" customHeight="1" x14ac:dyDescent="0.25">
      <c r="A859" s="56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</row>
    <row r="860" spans="1:26" ht="12.75" customHeight="1" x14ac:dyDescent="0.25">
      <c r="A860" s="56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</row>
    <row r="861" spans="1:26" ht="12.75" customHeight="1" x14ac:dyDescent="0.25">
      <c r="A861" s="56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</row>
    <row r="862" spans="1:26" ht="12.75" customHeight="1" x14ac:dyDescent="0.25">
      <c r="A862" s="56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</row>
    <row r="863" spans="1:26" ht="12.75" customHeight="1" x14ac:dyDescent="0.25">
      <c r="A863" s="56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</row>
    <row r="864" spans="1:26" ht="12.75" customHeight="1" x14ac:dyDescent="0.25">
      <c r="A864" s="56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</row>
    <row r="865" spans="1:26" ht="12.75" customHeight="1" x14ac:dyDescent="0.25">
      <c r="A865" s="56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</row>
    <row r="866" spans="1:26" ht="12.75" customHeight="1" x14ac:dyDescent="0.25">
      <c r="A866" s="56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</row>
    <row r="867" spans="1:26" ht="12.75" customHeight="1" x14ac:dyDescent="0.25">
      <c r="A867" s="56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</row>
    <row r="868" spans="1:26" ht="12.75" customHeight="1" x14ac:dyDescent="0.25">
      <c r="A868" s="56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</row>
    <row r="869" spans="1:26" ht="12.75" customHeight="1" x14ac:dyDescent="0.25">
      <c r="A869" s="56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</row>
    <row r="870" spans="1:26" ht="12.75" customHeight="1" x14ac:dyDescent="0.25">
      <c r="A870" s="56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</row>
    <row r="871" spans="1:26" ht="12.75" customHeight="1" x14ac:dyDescent="0.25">
      <c r="A871" s="56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</row>
    <row r="872" spans="1:26" ht="12.75" customHeight="1" x14ac:dyDescent="0.25">
      <c r="A872" s="56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</row>
    <row r="873" spans="1:26" ht="12.75" customHeight="1" x14ac:dyDescent="0.25">
      <c r="A873" s="56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</row>
    <row r="874" spans="1:26" ht="12.75" customHeight="1" x14ac:dyDescent="0.25">
      <c r="A874" s="56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</row>
    <row r="875" spans="1:26" ht="12.75" customHeight="1" x14ac:dyDescent="0.25">
      <c r="A875" s="56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</row>
    <row r="876" spans="1:26" ht="12.75" customHeight="1" x14ac:dyDescent="0.25">
      <c r="A876" s="56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</row>
    <row r="877" spans="1:26" ht="12.75" customHeight="1" x14ac:dyDescent="0.25">
      <c r="A877" s="56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</row>
    <row r="878" spans="1:26" ht="12.75" customHeight="1" x14ac:dyDescent="0.25">
      <c r="A878" s="56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</row>
    <row r="879" spans="1:26" ht="12.75" customHeight="1" x14ac:dyDescent="0.25">
      <c r="A879" s="56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</row>
    <row r="880" spans="1:26" ht="12.75" customHeight="1" x14ac:dyDescent="0.25">
      <c r="A880" s="56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</row>
    <row r="881" spans="1:26" ht="12.75" customHeight="1" x14ac:dyDescent="0.25">
      <c r="A881" s="56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</row>
    <row r="882" spans="1:26" ht="12.75" customHeight="1" x14ac:dyDescent="0.25">
      <c r="A882" s="56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</row>
    <row r="883" spans="1:26" ht="12.75" customHeight="1" x14ac:dyDescent="0.25">
      <c r="A883" s="56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</row>
    <row r="884" spans="1:26" ht="12.75" customHeight="1" x14ac:dyDescent="0.25">
      <c r="A884" s="56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</row>
    <row r="885" spans="1:26" ht="12.75" customHeight="1" x14ac:dyDescent="0.25">
      <c r="A885" s="56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</row>
    <row r="886" spans="1:26" ht="12.75" customHeight="1" x14ac:dyDescent="0.25">
      <c r="A886" s="56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</row>
    <row r="887" spans="1:26" ht="12.75" customHeight="1" x14ac:dyDescent="0.25">
      <c r="A887" s="56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</row>
    <row r="888" spans="1:26" ht="12.75" customHeight="1" x14ac:dyDescent="0.25">
      <c r="A888" s="56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</row>
    <row r="889" spans="1:26" ht="12.75" customHeight="1" x14ac:dyDescent="0.25">
      <c r="A889" s="56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</row>
    <row r="890" spans="1:26" ht="12.75" customHeight="1" x14ac:dyDescent="0.25">
      <c r="A890" s="56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</row>
    <row r="891" spans="1:26" ht="12.75" customHeight="1" x14ac:dyDescent="0.25">
      <c r="A891" s="56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</row>
    <row r="892" spans="1:26" ht="12.75" customHeight="1" x14ac:dyDescent="0.25">
      <c r="A892" s="56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</row>
    <row r="893" spans="1:26" ht="12.75" customHeight="1" x14ac:dyDescent="0.25">
      <c r="A893" s="56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</row>
    <row r="894" spans="1:26" ht="12.75" customHeight="1" x14ac:dyDescent="0.25">
      <c r="A894" s="56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</row>
    <row r="895" spans="1:26" ht="12.75" customHeight="1" x14ac:dyDescent="0.25">
      <c r="A895" s="56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</row>
    <row r="896" spans="1:26" ht="12.75" customHeight="1" x14ac:dyDescent="0.25">
      <c r="A896" s="56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</row>
    <row r="897" spans="1:26" ht="12.75" customHeight="1" x14ac:dyDescent="0.25">
      <c r="A897" s="56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</row>
    <row r="898" spans="1:26" ht="12.75" customHeight="1" x14ac:dyDescent="0.25">
      <c r="A898" s="56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</row>
    <row r="899" spans="1:26" ht="12.75" customHeight="1" x14ac:dyDescent="0.25">
      <c r="A899" s="56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</row>
    <row r="900" spans="1:26" ht="12.75" customHeight="1" x14ac:dyDescent="0.25">
      <c r="A900" s="56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</row>
    <row r="901" spans="1:26" ht="12.75" customHeight="1" x14ac:dyDescent="0.25">
      <c r="A901" s="56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</row>
    <row r="902" spans="1:26" ht="12.75" customHeight="1" x14ac:dyDescent="0.25">
      <c r="A902" s="56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</row>
    <row r="903" spans="1:26" ht="12.75" customHeight="1" x14ac:dyDescent="0.25">
      <c r="A903" s="56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</row>
    <row r="904" spans="1:26" ht="12.75" customHeight="1" x14ac:dyDescent="0.25">
      <c r="A904" s="56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</row>
    <row r="905" spans="1:26" ht="12.75" customHeight="1" x14ac:dyDescent="0.25">
      <c r="A905" s="56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</row>
    <row r="906" spans="1:26" ht="12.75" customHeight="1" x14ac:dyDescent="0.25">
      <c r="A906" s="56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</row>
    <row r="907" spans="1:26" ht="12.75" customHeight="1" x14ac:dyDescent="0.25">
      <c r="A907" s="56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</row>
    <row r="908" spans="1:26" ht="12.75" customHeight="1" x14ac:dyDescent="0.25">
      <c r="A908" s="56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</row>
    <row r="909" spans="1:26" ht="12.75" customHeight="1" x14ac:dyDescent="0.25">
      <c r="A909" s="56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</row>
    <row r="910" spans="1:26" ht="12.75" customHeight="1" x14ac:dyDescent="0.25">
      <c r="A910" s="56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</row>
    <row r="911" spans="1:26" ht="12.75" customHeight="1" x14ac:dyDescent="0.25">
      <c r="A911" s="56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</row>
    <row r="912" spans="1:26" ht="12.75" customHeight="1" x14ac:dyDescent="0.25">
      <c r="A912" s="56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</row>
    <row r="913" spans="1:26" ht="12.75" customHeight="1" x14ac:dyDescent="0.25">
      <c r="A913" s="56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</row>
    <row r="914" spans="1:26" ht="12.75" customHeight="1" x14ac:dyDescent="0.25">
      <c r="A914" s="56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</row>
    <row r="915" spans="1:26" ht="12.75" customHeight="1" x14ac:dyDescent="0.25">
      <c r="A915" s="56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</row>
    <row r="916" spans="1:26" ht="12.75" customHeight="1" x14ac:dyDescent="0.25">
      <c r="A916" s="56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</row>
    <row r="917" spans="1:26" ht="12.75" customHeight="1" x14ac:dyDescent="0.25">
      <c r="A917" s="56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</row>
    <row r="918" spans="1:26" ht="12.75" customHeight="1" x14ac:dyDescent="0.25">
      <c r="A918" s="56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</row>
    <row r="919" spans="1:26" ht="12.75" customHeight="1" x14ac:dyDescent="0.25">
      <c r="A919" s="56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</row>
    <row r="920" spans="1:26" ht="12.75" customHeight="1" x14ac:dyDescent="0.25">
      <c r="A920" s="56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</row>
    <row r="921" spans="1:26" ht="12.75" customHeight="1" x14ac:dyDescent="0.25">
      <c r="A921" s="56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</row>
    <row r="922" spans="1:26" ht="12.75" customHeight="1" x14ac:dyDescent="0.25">
      <c r="A922" s="56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</row>
    <row r="923" spans="1:26" ht="12.75" customHeight="1" x14ac:dyDescent="0.25">
      <c r="A923" s="56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</row>
    <row r="924" spans="1:26" ht="12.75" customHeight="1" x14ac:dyDescent="0.25">
      <c r="A924" s="56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</row>
    <row r="925" spans="1:26" ht="12.75" customHeight="1" x14ac:dyDescent="0.25">
      <c r="A925" s="56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</row>
    <row r="926" spans="1:26" ht="12.75" customHeight="1" x14ac:dyDescent="0.25">
      <c r="A926" s="56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</row>
    <row r="927" spans="1:26" ht="12.75" customHeight="1" x14ac:dyDescent="0.25">
      <c r="A927" s="56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</row>
    <row r="928" spans="1:26" ht="12.75" customHeight="1" x14ac:dyDescent="0.25">
      <c r="A928" s="56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</row>
    <row r="929" spans="1:26" ht="12.75" customHeight="1" x14ac:dyDescent="0.25">
      <c r="A929" s="56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</row>
    <row r="930" spans="1:26" ht="12.75" customHeight="1" x14ac:dyDescent="0.25">
      <c r="A930" s="56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</row>
    <row r="931" spans="1:26" ht="12.75" customHeight="1" x14ac:dyDescent="0.25">
      <c r="A931" s="56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</row>
    <row r="932" spans="1:26" ht="12.75" customHeight="1" x14ac:dyDescent="0.25">
      <c r="A932" s="56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</row>
    <row r="933" spans="1:26" ht="12.75" customHeight="1" x14ac:dyDescent="0.25">
      <c r="A933" s="56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</row>
    <row r="934" spans="1:26" ht="12.75" customHeight="1" x14ac:dyDescent="0.25">
      <c r="A934" s="56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</row>
    <row r="935" spans="1:26" ht="12.75" customHeight="1" x14ac:dyDescent="0.25">
      <c r="A935" s="56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</row>
    <row r="936" spans="1:26" ht="12.75" customHeight="1" x14ac:dyDescent="0.25">
      <c r="A936" s="56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</row>
    <row r="937" spans="1:26" ht="12.75" customHeight="1" x14ac:dyDescent="0.25">
      <c r="A937" s="56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</row>
    <row r="938" spans="1:26" ht="12.75" customHeight="1" x14ac:dyDescent="0.25">
      <c r="A938" s="56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</row>
    <row r="939" spans="1:26" ht="12.75" customHeight="1" x14ac:dyDescent="0.25">
      <c r="A939" s="56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</row>
    <row r="940" spans="1:26" ht="12.75" customHeight="1" x14ac:dyDescent="0.25">
      <c r="A940" s="56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</row>
    <row r="941" spans="1:26" ht="12.75" customHeight="1" x14ac:dyDescent="0.25">
      <c r="A941" s="56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</row>
    <row r="942" spans="1:26" ht="12.75" customHeight="1" x14ac:dyDescent="0.25">
      <c r="A942" s="56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</row>
    <row r="943" spans="1:26" ht="12.75" customHeight="1" x14ac:dyDescent="0.25">
      <c r="A943" s="56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</row>
    <row r="944" spans="1:26" ht="12.75" customHeight="1" x14ac:dyDescent="0.25">
      <c r="A944" s="56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</row>
    <row r="945" spans="1:26" ht="12.75" customHeight="1" x14ac:dyDescent="0.25">
      <c r="A945" s="56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</row>
    <row r="946" spans="1:26" ht="12.75" customHeight="1" x14ac:dyDescent="0.25">
      <c r="A946" s="56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</row>
    <row r="947" spans="1:26" ht="12.75" customHeight="1" x14ac:dyDescent="0.25">
      <c r="A947" s="56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</row>
    <row r="948" spans="1:26" ht="12.75" customHeight="1" x14ac:dyDescent="0.25">
      <c r="A948" s="56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</row>
    <row r="949" spans="1:26" ht="12.75" customHeight="1" x14ac:dyDescent="0.25">
      <c r="A949" s="56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</row>
    <row r="950" spans="1:26" ht="12.75" customHeight="1" x14ac:dyDescent="0.25">
      <c r="A950" s="56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</row>
    <row r="951" spans="1:26" ht="12.75" customHeight="1" x14ac:dyDescent="0.25">
      <c r="A951" s="56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</row>
    <row r="952" spans="1:26" ht="12.75" customHeight="1" x14ac:dyDescent="0.25">
      <c r="A952" s="56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</row>
    <row r="953" spans="1:26" ht="12.75" customHeight="1" x14ac:dyDescent="0.25">
      <c r="A953" s="56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</row>
    <row r="954" spans="1:26" ht="12.75" customHeight="1" x14ac:dyDescent="0.25">
      <c r="A954" s="56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</row>
    <row r="955" spans="1:26" ht="12.75" customHeight="1" x14ac:dyDescent="0.25">
      <c r="A955" s="56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</row>
    <row r="956" spans="1:26" ht="12.75" customHeight="1" x14ac:dyDescent="0.25">
      <c r="A956" s="56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</row>
    <row r="957" spans="1:26" ht="12.75" customHeight="1" x14ac:dyDescent="0.25">
      <c r="A957" s="56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</row>
    <row r="958" spans="1:26" ht="12.75" customHeight="1" x14ac:dyDescent="0.25">
      <c r="A958" s="56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</row>
    <row r="959" spans="1:26" ht="12.75" customHeight="1" x14ac:dyDescent="0.25">
      <c r="A959" s="56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</row>
    <row r="960" spans="1:26" ht="12.75" customHeight="1" x14ac:dyDescent="0.25">
      <c r="A960" s="56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</row>
    <row r="961" spans="1:26" ht="12.75" customHeight="1" x14ac:dyDescent="0.25">
      <c r="A961" s="56"/>
      <c r="B961" s="55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</row>
    <row r="962" spans="1:26" ht="12.75" customHeight="1" x14ac:dyDescent="0.25">
      <c r="A962" s="56"/>
      <c r="B962" s="55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</row>
    <row r="963" spans="1:26" ht="12.75" customHeight="1" x14ac:dyDescent="0.25">
      <c r="A963" s="56"/>
      <c r="B963" s="55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</row>
    <row r="964" spans="1:26" ht="12.75" customHeight="1" x14ac:dyDescent="0.25">
      <c r="A964" s="56"/>
      <c r="B964" s="55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</row>
    <row r="965" spans="1:26" ht="12.75" customHeight="1" x14ac:dyDescent="0.25">
      <c r="A965" s="56"/>
      <c r="B965" s="55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</row>
    <row r="966" spans="1:26" ht="12.75" customHeight="1" x14ac:dyDescent="0.25">
      <c r="A966" s="56"/>
      <c r="B966" s="55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</row>
    <row r="967" spans="1:26" ht="12.75" customHeight="1" x14ac:dyDescent="0.25">
      <c r="A967" s="56"/>
      <c r="B967" s="55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</row>
    <row r="968" spans="1:26" ht="12.75" customHeight="1" x14ac:dyDescent="0.25">
      <c r="A968" s="56"/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</row>
    <row r="969" spans="1:26" ht="12.75" customHeight="1" x14ac:dyDescent="0.25">
      <c r="A969" s="56"/>
      <c r="B969" s="55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</row>
    <row r="970" spans="1:26" ht="12.75" customHeight="1" x14ac:dyDescent="0.25">
      <c r="A970" s="56"/>
      <c r="B970" s="55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</row>
    <row r="971" spans="1:26" ht="12.75" customHeight="1" x14ac:dyDescent="0.25">
      <c r="A971" s="56"/>
      <c r="B971" s="55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</row>
    <row r="972" spans="1:26" ht="12.75" customHeight="1" x14ac:dyDescent="0.25">
      <c r="A972" s="56"/>
      <c r="B972" s="55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</row>
    <row r="973" spans="1:26" ht="12.75" customHeight="1" x14ac:dyDescent="0.25">
      <c r="A973" s="56"/>
      <c r="B973" s="55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</row>
    <row r="974" spans="1:26" ht="12.75" customHeight="1" x14ac:dyDescent="0.25">
      <c r="A974" s="56"/>
      <c r="B974" s="55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</row>
    <row r="975" spans="1:26" ht="12.75" customHeight="1" x14ac:dyDescent="0.25">
      <c r="A975" s="56"/>
      <c r="B975" s="55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</row>
    <row r="976" spans="1:26" ht="12.75" customHeight="1" x14ac:dyDescent="0.25">
      <c r="A976" s="56"/>
      <c r="B976" s="55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</row>
    <row r="977" spans="1:26" ht="12.75" customHeight="1" x14ac:dyDescent="0.25">
      <c r="A977" s="56"/>
      <c r="B977" s="55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</row>
    <row r="978" spans="1:26" ht="12.75" customHeight="1" x14ac:dyDescent="0.25">
      <c r="A978" s="56"/>
      <c r="B978" s="55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</row>
    <row r="979" spans="1:26" ht="12.75" customHeight="1" x14ac:dyDescent="0.25">
      <c r="A979" s="56"/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</row>
    <row r="980" spans="1:26" ht="12.75" customHeight="1" x14ac:dyDescent="0.25">
      <c r="A980" s="56"/>
      <c r="B980" s="55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</row>
    <row r="981" spans="1:26" ht="12.75" customHeight="1" x14ac:dyDescent="0.25">
      <c r="A981" s="56"/>
      <c r="B981" s="55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</row>
    <row r="982" spans="1:26" ht="12.75" customHeight="1" x14ac:dyDescent="0.25">
      <c r="A982" s="56"/>
      <c r="B982" s="55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</row>
    <row r="983" spans="1:26" ht="12.75" customHeight="1" x14ac:dyDescent="0.25">
      <c r="A983" s="56"/>
      <c r="B983" s="55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</row>
    <row r="984" spans="1:26" ht="12.75" customHeight="1" x14ac:dyDescent="0.25">
      <c r="A984" s="56"/>
      <c r="B984" s="55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</row>
    <row r="985" spans="1:26" ht="12.75" customHeight="1" x14ac:dyDescent="0.25">
      <c r="A985" s="56"/>
      <c r="B985" s="55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</row>
    <row r="986" spans="1:26" ht="12.75" customHeight="1" x14ac:dyDescent="0.25">
      <c r="A986" s="56"/>
      <c r="B986" s="55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</row>
    <row r="987" spans="1:26" ht="12.75" customHeight="1" x14ac:dyDescent="0.25">
      <c r="A987" s="56"/>
      <c r="B987" s="55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</row>
    <row r="988" spans="1:26" ht="12.75" customHeight="1" x14ac:dyDescent="0.25">
      <c r="A988" s="56"/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</row>
    <row r="989" spans="1:26" ht="12.75" customHeight="1" x14ac:dyDescent="0.25">
      <c r="A989" s="56"/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</row>
    <row r="990" spans="1:26" ht="12.75" customHeight="1" x14ac:dyDescent="0.25">
      <c r="A990" s="56"/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</row>
    <row r="991" spans="1:26" ht="12.75" customHeight="1" x14ac:dyDescent="0.25">
      <c r="A991" s="56"/>
      <c r="B991" s="55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</row>
    <row r="992" spans="1:26" ht="12.75" customHeight="1" x14ac:dyDescent="0.25">
      <c r="A992" s="56"/>
      <c r="B992" s="55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</row>
    <row r="993" spans="1:26" ht="12.75" customHeight="1" x14ac:dyDescent="0.25">
      <c r="A993" s="56"/>
      <c r="B993" s="55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</row>
    <row r="994" spans="1:26" ht="12.75" customHeight="1" x14ac:dyDescent="0.25">
      <c r="A994" s="56"/>
      <c r="B994" s="55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</row>
    <row r="995" spans="1:26" ht="12.75" customHeight="1" x14ac:dyDescent="0.25">
      <c r="A995" s="56"/>
      <c r="B995" s="55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</row>
    <row r="996" spans="1:26" ht="12.75" customHeight="1" x14ac:dyDescent="0.25">
      <c r="A996" s="56"/>
      <c r="B996" s="55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</row>
    <row r="997" spans="1:26" ht="12.75" customHeight="1" x14ac:dyDescent="0.25">
      <c r="A997" s="56"/>
      <c r="B997" s="55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</row>
    <row r="998" spans="1:26" ht="12.75" customHeight="1" x14ac:dyDescent="0.25">
      <c r="A998" s="56"/>
      <c r="B998" s="55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</row>
    <row r="999" spans="1:26" ht="12.75" customHeight="1" x14ac:dyDescent="0.25">
      <c r="A999" s="56"/>
      <c r="B999" s="55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</row>
    <row r="1000" spans="1:26" ht="12.75" customHeight="1" x14ac:dyDescent="0.25">
      <c r="A1000" s="56"/>
      <c r="B1000" s="55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</row>
  </sheetData>
  <autoFilter ref="A3:G3" xr:uid="{00000000-0009-0000-0000-000006000000}"/>
  <dataValidations count="1">
    <dataValidation type="list" allowBlank="1" showErrorMessage="1" sqref="B4:B20" xr:uid="{00000000-0002-0000-0600-000000000000}">
      <formula1>"Kiến thức,Kinh nghiệm,Tố chất,Thái độ"</formula1>
    </dataValidation>
  </dataValidations>
  <pageMargins left="0.7" right="0.7" top="0.75" bottom="0.75" header="0" footer="0"/>
  <pageSetup paperSize="9" scale="81" orientation="portrait"/>
  <headerFooter>
    <oddHeader>&amp;L&amp;F&amp;RV1.2</oddHeader>
    <oddFooter>&amp;L 45e-BM/HR/HDCV/FSOFT&amp;CInternal use&amp;R&amp;P/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KPI</vt:lpstr>
      <vt:lpstr>Pre-requisites</vt:lpstr>
      <vt:lpstr>Fresher_DA_Master Schedule</vt:lpstr>
      <vt:lpstr>Fresher_DA</vt:lpstr>
      <vt:lpstr>OST - Module Mapping - 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Hitachi Vantara</dc:creator>
  <cp:lastModifiedBy>Thanh Ho</cp:lastModifiedBy>
  <dcterms:created xsi:type="dcterms:W3CDTF">2023-08-14T04:38:00Z</dcterms:created>
  <dcterms:modified xsi:type="dcterms:W3CDTF">2025-09-03T04:46:31Z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0x010100A2A9A93F5592FF4D9B6F4465AA478FAE</vt:lpwstr>
  </property>
</Properties>
</file>